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45" windowWidth="15600" windowHeight="8250" firstSheet="1" activeTab="1"/>
  </bookViews>
  <sheets>
    <sheet name="Hoja1" sheetId="14" state="hidden" r:id="rId1"/>
    <sheet name="EAEPE" sheetId="1" r:id="rId2"/>
    <sheet name="COG" sheetId="6" r:id="rId3"/>
    <sheet name="CTG" sheetId="8" r:id="rId4"/>
    <sheet name="CFG" sheetId="5" r:id="rId5"/>
    <sheet name="CA_Ayuntamiento" sheetId="12" r:id="rId6"/>
    <sheet name="CA_Ejecutivo_Estatal" sheetId="10" r:id="rId7"/>
    <sheet name="CA_No_Central" sheetId="4" r:id="rId8"/>
  </sheets>
  <definedNames>
    <definedName name="_xlnm._FilterDatabase" localSheetId="4" hidden="1">CFG!$A$2:$H$35</definedName>
    <definedName name="_xlnm._FilterDatabase" localSheetId="2" hidden="1">COG!$A$2:$H$75</definedName>
  </definedNames>
  <calcPr calcId="125725"/>
</workbook>
</file>

<file path=xl/calcChain.xml><?xml version="1.0" encoding="utf-8"?>
<calcChain xmlns="http://schemas.openxmlformats.org/spreadsheetml/2006/main">
  <c r="H47" i="4"/>
  <c r="D9" i="10" l="1"/>
  <c r="C9"/>
  <c r="C3" s="1"/>
  <c r="C4"/>
  <c r="C4" i="12"/>
  <c r="C3"/>
  <c r="C6"/>
  <c r="H3" i="8"/>
  <c r="G3"/>
  <c r="F3"/>
  <c r="E3"/>
  <c r="D3"/>
  <c r="C3"/>
  <c r="H4" i="12"/>
  <c r="G4"/>
  <c r="F4"/>
  <c r="E4"/>
  <c r="E3" s="1"/>
  <c r="D4"/>
  <c r="H6"/>
  <c r="G6"/>
  <c r="F6"/>
  <c r="F3" s="1"/>
  <c r="E6"/>
  <c r="D6"/>
  <c r="D3"/>
  <c r="H9" i="10"/>
  <c r="H3" s="1"/>
  <c r="G9"/>
  <c r="F9"/>
  <c r="E9"/>
  <c r="E3"/>
  <c r="H4"/>
  <c r="G4"/>
  <c r="G3" s="1"/>
  <c r="F4"/>
  <c r="F3" s="1"/>
  <c r="E4"/>
  <c r="D4"/>
  <c r="D3" s="1"/>
  <c r="G3" i="12"/>
  <c r="H3"/>
</calcChain>
</file>

<file path=xl/sharedStrings.xml><?xml version="1.0" encoding="utf-8"?>
<sst xmlns="http://schemas.openxmlformats.org/spreadsheetml/2006/main" count="660" uniqueCount="229">
  <si>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</si>
  <si>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</si>
  <si>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</si>
  <si>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</si>
  <si>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</si>
  <si>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</si>
  <si>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</si>
  <si>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</si>
  <si>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</si>
  <si>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</si>
  <si>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</si>
  <si>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</si>
  <si>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</si>
  <si>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</si>
  <si>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</si>
  <si>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</si>
  <si>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</si>
  <si>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</si>
  <si>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</si>
  <si>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</si>
  <si>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</si>
  <si>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</si>
  <si>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</si>
  <si>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</si>
  <si>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</si>
  <si>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</si>
  <si>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</si>
  <si>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</si>
  <si>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</si>
  <si>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</si>
  <si>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</si>
  <si>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</si>
  <si>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</si>
  <si>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Legislacion</t>
  </si>
  <si>
    <t>Justicia</t>
  </si>
  <si>
    <t>Seguridad Nacional</t>
  </si>
  <si>
    <t>Otros Servicios Generales</t>
  </si>
  <si>
    <t>Desarrollo Social</t>
  </si>
  <si>
    <t>Proteccion Ambiental</t>
  </si>
  <si>
    <t>Salud</t>
  </si>
  <si>
    <t>Educacion</t>
  </si>
  <si>
    <t>Proteccion Social</t>
  </si>
  <si>
    <t>Desarrollo Economico</t>
  </si>
  <si>
    <t>Transporte</t>
  </si>
  <si>
    <t>Coordinacion de la Politica de Gobierno</t>
  </si>
  <si>
    <t>Transacciones de la Deuda Publica / Costo Financiero de la Deuda</t>
  </si>
  <si>
    <t>Asuntos Financieros y Hacendarios</t>
  </si>
  <si>
    <t>Asuntos de Orden Publico y de Seguridad Interior</t>
  </si>
  <si>
    <t>Recreacion, Cultura y Otras Manifestaciones Sociales</t>
  </si>
  <si>
    <t>Agropecuaria, Silvicultura, Pesca y Caza</t>
  </si>
  <si>
    <t>Mineria, Manufacturas y Construccion</t>
  </si>
  <si>
    <t>Transferencias, Participaciones y Aportaciones Entre Diferentes Niveles y Ordenes de Gobierno</t>
  </si>
  <si>
    <t>Ciencia, Tecnologia e Innovacion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</si>
  <si>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</si>
  <si>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</si>
  <si>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</si>
  <si>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</si>
  <si>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</si>
  <si>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</si>
  <si>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</si>
  <si>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</si>
  <si>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</si>
  <si>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</si>
  <si>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</si>
  <si>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</si>
  <si>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</si>
  <si>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</si>
  <si>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</si>
  <si>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</si>
  <si>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</si>
  <si>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</si>
  <si>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</si>
  <si>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</si>
  <si>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</si>
  <si>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</si>
  <si>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</si>
  <si>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</si>
  <si>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</si>
  <si>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</si>
  <si>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</si>
  <si>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</si>
  <si>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</si>
  <si>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</si>
  <si>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</si>
  <si>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</si>
  <si>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</si>
  <si>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</si>
  <si>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</si>
  <si>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</si>
  <si>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</si>
  <si>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</si>
  <si>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</si>
  <si>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</si>
  <si>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</si>
  <si>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</si>
  <si>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</si>
  <si>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</si>
  <si>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</si>
  <si>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</si>
  <si>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</si>
  <si>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</si>
  <si>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</si>
  <si>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</si>
  <si>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</si>
  <si>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</si>
  <si>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</si>
  <si>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</si>
  <si>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</si>
  <si>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</si>
  <si>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</si>
  <si>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</si>
  <si>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</si>
  <si>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</si>
  <si>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</si>
  <si>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</si>
  <si>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</si>
  <si>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</si>
  <si>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</si>
  <si>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</si>
  <si>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</si>
  <si>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</si>
  <si>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</si>
  <si>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</si>
  <si>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</si>
  <si>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</si>
  <si>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</si>
  <si>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</si>
  <si>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</si>
  <si>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</si>
  <si>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</si>
  <si>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</si>
  <si>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</si>
  <si>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</si>
  <si>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</si>
  <si>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</si>
  <si>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</si>
  <si>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</si>
  <si>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</si>
  <si>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</si>
  <si>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</si>
  <si>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</si>
  <si>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</si>
  <si>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</si>
  <si>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</si>
  <si>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</si>
  <si>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</si>
  <si>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2.4.2</t>
  </si>
  <si>
    <t>S</t>
  </si>
  <si>
    <t>99-100</t>
  </si>
  <si>
    <t>2.1.1.1</t>
  </si>
  <si>
    <t>Sueldos base al personal permanente</t>
  </si>
  <si>
    <t>Honorarios asimilados a salarios</t>
  </si>
  <si>
    <t>Primas por años de servicio efectivos prestados</t>
  </si>
  <si>
    <t>Primas de vacaciones</t>
  </si>
  <si>
    <t>Gratificación fin de año</t>
  </si>
  <si>
    <t>2.1.2</t>
  </si>
  <si>
    <t>Aportaciones de seguridad social</t>
  </si>
  <si>
    <t>Aportaciones a fondos de vivienda</t>
  </si>
  <si>
    <t>Aportaciones al sistema para el retiro</t>
  </si>
  <si>
    <t>Indemnizaciones</t>
  </si>
  <si>
    <t>1547</t>
  </si>
  <si>
    <t>Ayuda para día de reyes</t>
  </si>
  <si>
    <t>Ayuda para 10 de mayo</t>
  </si>
  <si>
    <t>2.1.1.2</t>
  </si>
  <si>
    <t>Materiales y útiles de oficina</t>
  </si>
  <si>
    <t>2121</t>
  </si>
  <si>
    <t>Materiales y útiles de impresión y reproducción</t>
  </si>
  <si>
    <t>Materiales y útiles de tecnologías de la información y comunicaciones.</t>
  </si>
  <si>
    <t>Material de limpieza.</t>
  </si>
  <si>
    <t>2171</t>
  </si>
  <si>
    <t>Materiales y útiles de enseñanza</t>
  </si>
  <si>
    <t>Productos alimenticios para personas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</si>
  <si>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</si>
  <si>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</si>
  <si>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</si>
  <si>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</si>
  <si>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</si>
  <si>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</si>
  <si>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</si>
  <si>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</si>
  <si>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Medicinas y productos farmaceúticos</t>
  </si>
  <si>
    <t>Combustibles, lubricantes y aditivos destinados para actividades administrativas</t>
  </si>
  <si>
    <t>Vestuario y uniformes destinados a actividades operativas</t>
  </si>
  <si>
    <t>Artículos deportivos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</si>
  <si>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</si>
  <si>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</si>
  <si>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</si>
  <si>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</si>
  <si>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Serivicios de energía eléctrica</t>
  </si>
  <si>
    <t>Servicio telefonía tradicional</t>
  </si>
  <si>
    <t>Servicios de acceso de Internet, redes y procesamiento de información</t>
  </si>
  <si>
    <t>Servicios de postales y mensajería</t>
  </si>
  <si>
    <t>3271</t>
  </si>
  <si>
    <t>Arrendamiento de activos intangibles</t>
  </si>
  <si>
    <t>Otros arrendamientos</t>
  </si>
  <si>
    <t>Servicios legales</t>
  </si>
  <si>
    <t>Servicios de capacitación</t>
  </si>
  <si>
    <t>Servicio de fotocopiado e impresión</t>
  </si>
  <si>
    <t>Servicios financieros y bancarios</t>
  </si>
  <si>
    <t>Seguro de bienes patrimoniales</t>
  </si>
  <si>
    <t>Conservación y mantenimiento de inmuebles</t>
  </si>
  <si>
    <t>3512</t>
  </si>
  <si>
    <t>Instalaciones</t>
  </si>
  <si>
    <t>3531</t>
  </si>
  <si>
    <t>Reparación y mantenimiento de equipo de transporte</t>
  </si>
  <si>
    <t>Instalación, reparación y mantenimiento de maquinaria, otros equipos y herramienta</t>
  </si>
  <si>
    <t>Servicio de jardinería y fumigación</t>
  </si>
  <si>
    <t>Impresión y elaboración de publicaciones oficiales y de información en general para difusión</t>
  </si>
  <si>
    <t>Pasajes terrestres</t>
  </si>
  <si>
    <t>Viáticos en el país</t>
  </si>
  <si>
    <t>Gastos de ceremonial</t>
  </si>
  <si>
    <t>Congresos, convenciones y eventos especiales.</t>
  </si>
  <si>
    <t>Gastos de representación</t>
  </si>
  <si>
    <t>Gastos de oficina y organización.</t>
  </si>
  <si>
    <t>Otros impuestos y derechos</t>
  </si>
  <si>
    <t>Impuestos sobre nóminas</t>
  </si>
  <si>
    <t>2741</t>
  </si>
  <si>
    <t>Productos Textiles</t>
  </si>
  <si>
    <t xml:space="preserve">Mantenimiento y reparación de equipo de cómputo </t>
  </si>
  <si>
    <t>NO APLICA</t>
  </si>
  <si>
    <t>LIC. GUADALUPE RUIZ PUENTE</t>
  </si>
  <si>
    <t>C.P. CLAUDIA VERONICA CERVANTES GUTIERREZ</t>
  </si>
  <si>
    <t>ENCARGADA DE DESPACHO</t>
  </si>
  <si>
    <t>COORDINADOR CONTABLE</t>
  </si>
  <si>
    <t>FIDEICOMISO PROMOCIÓN JUVENIL
ESTADO ANALÍTICO DEL EJERCICIO DEL PRESUPUESTO DE EGRESOS
DEL 1 DE ENERO AL 31 DE DICIEMBRE DE 2017</t>
  </si>
  <si>
    <t>FIDEICOMISO PROMOCIÓN JUVENIL
ESTADO ANALÍTICO DEL EJERCICIO DEL PRESUPUESTO DE EGRESOS POR OBJETO DEL GASTO (CAPÍTULO Y CONCEPTO)
DEL 1 DE ENERO AL 31 DE DICIEMBRE DE 2017</t>
  </si>
  <si>
    <t>FIDEICOMISO PROMOCIÓN JUVENIL
ESTADO ANALÍTICO DEL EJERCICIO DEL PRESUPUESTO DE EGRESOS CLASIFICACIÓN ECONÓMICA (POR TIPO DE GASTO)
DEL 1 DE ENERO AL 31 DE DICIEMBRE DE 2017</t>
  </si>
  <si>
    <t>FIDEICOMISO PROMOCIÓN JUVENIL
ESTADO ANALÍTICO DEL EJERCICIO DEL PRESUPUESTO DE EGRESOS CLASIFICACIÓN FUNCIONAL (FINALIDAD Y FUNCIÓN)
DEL 1 DE ENERO AL 31 DE DICIEMBRE DE 2017</t>
  </si>
  <si>
    <t>FIDEICOMISO PROMOCIÓN JUVENIL
ESTADO ANALÍTICO DEL EJERCICIO DEL PRESUPUESTO DE EGRESOS CLASIFICACIÓN ADMINISTRATIVA
DEL 1 DE ENERO AL 31 DE DICIEMBRE DE 2017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</si>
</sst>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Protection="1">
      <protection locked="0"/>
    </xf>
    <xf numFmtId="0" fontId="5" fillId="0" borderId="0" xfId="1" applyFont="1" applyBorder="1" applyAlignment="1" applyProtection="1">
      <alignment horizontal="center" vertical="top"/>
    </xf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4" fontId="7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2" applyFont="1" applyFill="1" applyBorder="1" applyAlignment="1" applyProtection="1">
      <alignment horizontal="left"/>
    </xf>
    <xf numFmtId="0" fontId="5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4" fontId="7" fillId="0" borderId="2" xfId="0" applyNumberFormat="1" applyFont="1" applyFill="1" applyBorder="1" applyAlignment="1" applyProtection="1">
      <alignment horizontal="righ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2" fillId="0" borderId="2" xfId="2" applyFont="1" applyFill="1" applyBorder="1" applyAlignment="1" applyProtection="1">
      <alignment wrapText="1"/>
    </xf>
    <xf numFmtId="4" fontId="7" fillId="0" borderId="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4" xfId="0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0" fontId="4" fillId="0" borderId="4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4" fontId="7" fillId="0" borderId="6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5" fillId="0" borderId="1" xfId="1" applyFont="1" applyFill="1" applyBorder="1" applyAlignment="1" applyProtection="1">
      <alignment horizontal="center" vertical="top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4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0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Protection="1"/>
    <xf numFmtId="0" fontId="0" fillId="0" borderId="6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5" fillId="2" borderId="9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horizontal="left" vertical="top" wrapText="1" indent="5"/>
      <protection locked="0"/>
    </xf>
    <xf numFmtId="0" fontId="3" fillId="0" borderId="0" xfId="1" applyFont="1" applyAlignment="1" applyProtection="1">
      <alignment vertical="top"/>
      <protection locked="0"/>
    </xf>
    <xf numFmtId="0" fontId="2" fillId="0" borderId="13" xfId="2" applyFont="1" applyFill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49" fontId="0" fillId="0" borderId="0" xfId="3" applyNumberFormat="1" applyFont="1" applyFill="1" applyAlignment="1" applyProtection="1">
      <alignment horizontal="center"/>
      <protection locked="0"/>
    </xf>
    <xf numFmtId="43" fontId="0" fillId="0" borderId="0" xfId="3" applyFont="1" applyFill="1" applyProtection="1">
      <protection locked="0"/>
    </xf>
    <xf numFmtId="0" fontId="0" fillId="0" borderId="0" xfId="0" applyFont="1" applyFill="1" applyBorder="1" applyAlignment="1" applyProtection="1">
      <protection locked="0"/>
    </xf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4" fontId="0" fillId="0" borderId="6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0" fillId="3" borderId="0" xfId="0" applyFill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</cellXfs>
  <cellStyles count="4">
    <cellStyle name="Millares" xfId="3" builtinId="3"/>
    <cellStyle name="Normal" xfId="0" builtinId="0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1"/>
      <c r="B1" s="1"/>
    </row>
    <row r="2020" spans="1:1">
      <c r="A2020" s="61" t="s">
        <v>144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0"/>
  <sheetViews>
    <sheetView tabSelected="1" workbookViewId="0">
      <selection activeCell="G10" sqref="G10"/>
    </sheetView>
  </sheetViews>
  <sheetFormatPr baseColWidth="10" defaultRowHeight="11.25"/>
  <cols>
    <col min="1" max="3" width="4.83203125" style="36" customWidth="1"/>
    <col min="4" max="5" width="9.1640625" style="36" customWidth="1"/>
    <col min="6" max="6" width="8.1640625" style="36" bestFit="1" customWidth="1"/>
    <col min="7" max="7" width="72.83203125" style="36" customWidth="1"/>
    <col min="8" max="8" width="18.33203125" style="60" customWidth="1"/>
    <col min="9" max="9" width="16.6640625" style="60" customWidth="1"/>
    <col min="10" max="15" width="18.33203125" style="60" customWidth="1"/>
    <col min="16" max="16384" width="12" style="36"/>
  </cols>
  <sheetData>
    <row r="1" spans="1:15" ht="35.1" customHeight="1">
      <c r="A1" s="81" t="s">
        <v>224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15" ht="24.95" customHeight="1">
      <c r="A2" s="56" t="s">
        <v>0</v>
      </c>
      <c r="B2" s="58" t="s">
        <v>1</v>
      </c>
      <c r="C2" s="56" t="s">
        <v>13</v>
      </c>
      <c r="D2" s="58" t="s">
        <v>2</v>
      </c>
      <c r="E2" s="56" t="s">
        <v>16</v>
      </c>
      <c r="F2" s="56" t="s">
        <v>3</v>
      </c>
      <c r="G2" s="56" t="s">
        <v>4</v>
      </c>
      <c r="H2" s="57" t="s">
        <v>5</v>
      </c>
      <c r="I2" s="57" t="s">
        <v>142</v>
      </c>
      <c r="J2" s="57" t="s">
        <v>6</v>
      </c>
      <c r="K2" s="57" t="s">
        <v>7</v>
      </c>
      <c r="L2" s="57" t="s">
        <v>8</v>
      </c>
      <c r="M2" s="57" t="s">
        <v>9</v>
      </c>
      <c r="N2" s="57" t="s">
        <v>10</v>
      </c>
      <c r="O2" s="57" t="s">
        <v>11</v>
      </c>
    </row>
    <row r="3" spans="1:15">
      <c r="A3" s="34">
        <v>900001</v>
      </c>
      <c r="B3" s="2"/>
      <c r="C3" s="4"/>
      <c r="D3" s="4"/>
      <c r="E3" s="4"/>
      <c r="F3" s="6"/>
      <c r="G3" s="3" t="s">
        <v>12</v>
      </c>
      <c r="H3" s="5">
        <v>14649889.002000002</v>
      </c>
      <c r="I3" s="5">
        <v>1150000</v>
      </c>
      <c r="J3" s="5">
        <v>15799889.002000002</v>
      </c>
      <c r="K3" s="5">
        <v>1897535.5799999996</v>
      </c>
      <c r="L3" s="5">
        <v>1897535.5799999996</v>
      </c>
      <c r="M3" s="5">
        <v>1897535.5799999996</v>
      </c>
      <c r="N3" s="5">
        <v>1897535.5799999996</v>
      </c>
      <c r="O3" s="5">
        <v>-13902353.421999998</v>
      </c>
    </row>
    <row r="4" spans="1:15">
      <c r="A4" s="69" t="s">
        <v>146</v>
      </c>
      <c r="B4" s="70" t="s">
        <v>147</v>
      </c>
      <c r="C4" s="70">
        <v>17</v>
      </c>
      <c r="D4" s="70" t="s">
        <v>148</v>
      </c>
      <c r="E4" s="70" t="s">
        <v>149</v>
      </c>
      <c r="F4" s="71">
        <v>1131</v>
      </c>
      <c r="G4" s="72" t="s">
        <v>150</v>
      </c>
      <c r="H4" s="60">
        <v>7337532.286000004</v>
      </c>
      <c r="J4" s="60">
        <v>7337532.286000004</v>
      </c>
      <c r="K4" s="60">
        <v>1025681.31</v>
      </c>
      <c r="L4" s="60">
        <v>1025681.31</v>
      </c>
      <c r="M4" s="60">
        <v>1025681.31</v>
      </c>
      <c r="N4" s="60">
        <v>1025681.31</v>
      </c>
      <c r="O4" s="60">
        <v>-6311850.9760000035</v>
      </c>
    </row>
    <row r="5" spans="1:15">
      <c r="A5" s="69" t="s">
        <v>146</v>
      </c>
      <c r="B5" s="70" t="s">
        <v>147</v>
      </c>
      <c r="C5" s="70">
        <v>17</v>
      </c>
      <c r="D5" s="70" t="s">
        <v>148</v>
      </c>
      <c r="E5" s="70" t="s">
        <v>149</v>
      </c>
      <c r="F5" s="71">
        <v>1211</v>
      </c>
      <c r="G5" s="72" t="s">
        <v>151</v>
      </c>
      <c r="H5" s="60">
        <v>1355877.6</v>
      </c>
      <c r="J5" s="60">
        <v>1355877.6</v>
      </c>
      <c r="K5" s="60">
        <v>422840.74</v>
      </c>
      <c r="L5" s="60">
        <v>422840.74</v>
      </c>
      <c r="M5" s="60">
        <v>422840.74</v>
      </c>
      <c r="N5" s="60">
        <v>422840.74</v>
      </c>
      <c r="O5" s="60">
        <v>-933036.8600000001</v>
      </c>
    </row>
    <row r="6" spans="1:15">
      <c r="A6" s="69" t="s">
        <v>146</v>
      </c>
      <c r="B6" s="70" t="s">
        <v>147</v>
      </c>
      <c r="C6" s="70">
        <v>17</v>
      </c>
      <c r="D6" s="70" t="s">
        <v>148</v>
      </c>
      <c r="E6" s="70" t="s">
        <v>149</v>
      </c>
      <c r="F6" s="71">
        <v>1311</v>
      </c>
      <c r="G6" s="72" t="s">
        <v>152</v>
      </c>
      <c r="H6" s="60">
        <v>200000</v>
      </c>
      <c r="J6" s="60">
        <v>200000</v>
      </c>
      <c r="O6" s="60">
        <v>-200000</v>
      </c>
    </row>
    <row r="7" spans="1:15">
      <c r="A7" s="69" t="s">
        <v>146</v>
      </c>
      <c r="B7" s="70" t="s">
        <v>147</v>
      </c>
      <c r="C7" s="70">
        <v>17</v>
      </c>
      <c r="D7" s="70" t="s">
        <v>148</v>
      </c>
      <c r="E7" s="70" t="s">
        <v>149</v>
      </c>
      <c r="F7" s="71">
        <v>1321</v>
      </c>
      <c r="G7" s="72" t="s">
        <v>153</v>
      </c>
      <c r="H7" s="60">
        <v>199370.976</v>
      </c>
      <c r="J7" s="60">
        <v>199370.976</v>
      </c>
      <c r="O7" s="60">
        <v>-199370.976</v>
      </c>
    </row>
    <row r="8" spans="1:15">
      <c r="A8" s="69" t="s">
        <v>146</v>
      </c>
      <c r="B8" s="70" t="s">
        <v>147</v>
      </c>
      <c r="C8" s="70">
        <v>17</v>
      </c>
      <c r="D8" s="70" t="s">
        <v>148</v>
      </c>
      <c r="E8" s="70" t="s">
        <v>149</v>
      </c>
      <c r="F8" s="71">
        <v>1323</v>
      </c>
      <c r="G8" s="72" t="s">
        <v>154</v>
      </c>
      <c r="H8" s="60">
        <v>851480.20999999973</v>
      </c>
      <c r="J8" s="60">
        <v>851480.20999999973</v>
      </c>
      <c r="O8" s="60">
        <v>-851480.20999999973</v>
      </c>
    </row>
    <row r="9" spans="1:15">
      <c r="A9" s="69" t="s">
        <v>146</v>
      </c>
      <c r="B9" s="70" t="s">
        <v>147</v>
      </c>
      <c r="C9" s="70">
        <v>17</v>
      </c>
      <c r="D9" s="70" t="s">
        <v>148</v>
      </c>
      <c r="E9" s="70" t="s">
        <v>155</v>
      </c>
      <c r="F9" s="71">
        <v>1411</v>
      </c>
      <c r="G9" s="72" t="s">
        <v>156</v>
      </c>
      <c r="H9" s="60">
        <v>808955.82</v>
      </c>
      <c r="J9" s="60">
        <v>808955.82</v>
      </c>
      <c r="K9" s="60">
        <v>105187.44</v>
      </c>
      <c r="L9" s="60">
        <v>105187.44</v>
      </c>
      <c r="M9" s="60">
        <v>105187.44</v>
      </c>
      <c r="N9" s="60">
        <v>105187.44</v>
      </c>
      <c r="O9" s="60">
        <v>-703768.37999999989</v>
      </c>
    </row>
    <row r="10" spans="1:15">
      <c r="A10" s="69" t="s">
        <v>146</v>
      </c>
      <c r="B10" s="70" t="s">
        <v>147</v>
      </c>
      <c r="C10" s="70">
        <v>17</v>
      </c>
      <c r="D10" s="70" t="s">
        <v>148</v>
      </c>
      <c r="E10" s="70" t="s">
        <v>155</v>
      </c>
      <c r="F10" s="71">
        <v>1421</v>
      </c>
      <c r="G10" s="72" t="s">
        <v>157</v>
      </c>
      <c r="H10" s="60">
        <v>524082.53999999992</v>
      </c>
      <c r="J10" s="60">
        <v>524082.53999999992</v>
      </c>
      <c r="K10" s="60">
        <v>52841.82</v>
      </c>
      <c r="L10" s="60">
        <v>52841.82</v>
      </c>
      <c r="M10" s="60">
        <v>52841.82</v>
      </c>
      <c r="N10" s="60">
        <v>52841.82</v>
      </c>
      <c r="O10" s="60">
        <v>-471240.71999999991</v>
      </c>
    </row>
    <row r="11" spans="1:15">
      <c r="A11" s="69" t="s">
        <v>146</v>
      </c>
      <c r="B11" s="70" t="s">
        <v>147</v>
      </c>
      <c r="C11" s="70">
        <v>17</v>
      </c>
      <c r="D11" s="70" t="s">
        <v>148</v>
      </c>
      <c r="E11" s="70" t="s">
        <v>155</v>
      </c>
      <c r="F11" s="71">
        <v>1431</v>
      </c>
      <c r="G11" s="72" t="s">
        <v>158</v>
      </c>
      <c r="H11" s="60">
        <v>516369.90000000008</v>
      </c>
      <c r="J11" s="60">
        <v>516369.90000000008</v>
      </c>
      <c r="K11" s="60">
        <v>66316.39</v>
      </c>
      <c r="L11" s="60">
        <v>66316.39</v>
      </c>
      <c r="M11" s="60">
        <v>66316.39</v>
      </c>
      <c r="N11" s="60">
        <v>66316.39</v>
      </c>
      <c r="O11" s="60">
        <v>-450053.51000000007</v>
      </c>
    </row>
    <row r="12" spans="1:15">
      <c r="A12" s="69" t="s">
        <v>146</v>
      </c>
      <c r="B12" s="70" t="s">
        <v>147</v>
      </c>
      <c r="C12" s="70">
        <v>17</v>
      </c>
      <c r="D12" s="70" t="s">
        <v>148</v>
      </c>
      <c r="E12" s="70" t="s">
        <v>149</v>
      </c>
      <c r="F12" s="71">
        <v>1521</v>
      </c>
      <c r="G12" s="72" t="s">
        <v>159</v>
      </c>
      <c r="H12" s="60">
        <v>200000</v>
      </c>
      <c r="J12" s="60">
        <v>200000</v>
      </c>
      <c r="O12" s="60">
        <v>-200000</v>
      </c>
    </row>
    <row r="13" spans="1:15">
      <c r="A13" s="69" t="s">
        <v>146</v>
      </c>
      <c r="B13" s="70" t="s">
        <v>147</v>
      </c>
      <c r="C13" s="70">
        <v>17</v>
      </c>
      <c r="D13" s="70" t="s">
        <v>148</v>
      </c>
      <c r="E13" s="70" t="s">
        <v>149</v>
      </c>
      <c r="F13" s="71" t="s">
        <v>160</v>
      </c>
      <c r="G13" s="72" t="s">
        <v>161</v>
      </c>
      <c r="H13" s="60">
        <v>83071.240000000078</v>
      </c>
      <c r="J13" s="60">
        <v>83071.240000000078</v>
      </c>
      <c r="O13" s="60">
        <v>-83071.240000000078</v>
      </c>
    </row>
    <row r="14" spans="1:15">
      <c r="A14" s="69" t="s">
        <v>146</v>
      </c>
      <c r="B14" s="70" t="s">
        <v>147</v>
      </c>
      <c r="C14" s="70">
        <v>17</v>
      </c>
      <c r="D14" s="70" t="s">
        <v>148</v>
      </c>
      <c r="E14" s="70" t="s">
        <v>149</v>
      </c>
      <c r="F14" s="71">
        <v>1548</v>
      </c>
      <c r="G14" s="72" t="s">
        <v>162</v>
      </c>
      <c r="H14" s="60">
        <v>62303.430000000037</v>
      </c>
      <c r="J14" s="60">
        <v>62303.430000000037</v>
      </c>
      <c r="O14" s="60">
        <v>-62303.430000000037</v>
      </c>
    </row>
    <row r="15" spans="1:15">
      <c r="A15" s="69" t="s">
        <v>146</v>
      </c>
      <c r="B15" s="70" t="s">
        <v>147</v>
      </c>
      <c r="C15" s="70">
        <v>17</v>
      </c>
      <c r="D15" s="70" t="s">
        <v>148</v>
      </c>
      <c r="E15" s="70" t="s">
        <v>163</v>
      </c>
      <c r="F15" s="71">
        <v>2111</v>
      </c>
      <c r="G15" s="72" t="s">
        <v>164</v>
      </c>
      <c r="H15" s="60">
        <v>21000</v>
      </c>
      <c r="J15" s="60">
        <v>21000</v>
      </c>
      <c r="K15" s="60">
        <v>1968.69</v>
      </c>
      <c r="L15" s="60">
        <v>1968.69</v>
      </c>
      <c r="M15" s="60">
        <v>1968.69</v>
      </c>
      <c r="N15" s="60">
        <v>1968.69</v>
      </c>
      <c r="O15" s="60">
        <v>-19031.310000000001</v>
      </c>
    </row>
    <row r="16" spans="1:15">
      <c r="A16" s="69" t="s">
        <v>146</v>
      </c>
      <c r="B16" s="70" t="s">
        <v>147</v>
      </c>
      <c r="C16" s="70">
        <v>17</v>
      </c>
      <c r="D16" s="70" t="s">
        <v>148</v>
      </c>
      <c r="E16" s="70" t="s">
        <v>163</v>
      </c>
      <c r="F16" s="71" t="s">
        <v>165</v>
      </c>
      <c r="G16" s="72" t="s">
        <v>166</v>
      </c>
      <c r="H16" s="60">
        <v>10000</v>
      </c>
      <c r="J16" s="60">
        <v>10000</v>
      </c>
      <c r="K16" s="60">
        <v>2295.64</v>
      </c>
      <c r="L16" s="60">
        <v>2295.64</v>
      </c>
      <c r="M16" s="60">
        <v>2295.64</v>
      </c>
      <c r="N16" s="60">
        <v>2295.64</v>
      </c>
      <c r="O16" s="60">
        <v>-7704.3600000000006</v>
      </c>
    </row>
    <row r="17" spans="1:15">
      <c r="A17" s="69" t="s">
        <v>146</v>
      </c>
      <c r="B17" s="70" t="s">
        <v>147</v>
      </c>
      <c r="C17" s="70">
        <v>17</v>
      </c>
      <c r="D17" s="70" t="s">
        <v>148</v>
      </c>
      <c r="E17" s="70" t="s">
        <v>163</v>
      </c>
      <c r="F17" s="71">
        <v>2141</v>
      </c>
      <c r="G17" s="72" t="s">
        <v>167</v>
      </c>
      <c r="H17" s="60">
        <v>10000</v>
      </c>
      <c r="J17" s="60">
        <v>10000</v>
      </c>
      <c r="O17" s="60">
        <v>-10000</v>
      </c>
    </row>
    <row r="18" spans="1:15">
      <c r="A18" s="69" t="s">
        <v>146</v>
      </c>
      <c r="B18" s="70" t="s">
        <v>147</v>
      </c>
      <c r="C18" s="70">
        <v>17</v>
      </c>
      <c r="D18" s="70" t="s">
        <v>148</v>
      </c>
      <c r="E18" s="70" t="s">
        <v>163</v>
      </c>
      <c r="F18" s="71">
        <v>2161</v>
      </c>
      <c r="G18" s="72" t="s">
        <v>168</v>
      </c>
      <c r="H18" s="60">
        <v>42000</v>
      </c>
      <c r="J18" s="60">
        <v>42000</v>
      </c>
      <c r="O18" s="60">
        <v>-42000</v>
      </c>
    </row>
    <row r="19" spans="1:15">
      <c r="A19" s="69" t="s">
        <v>146</v>
      </c>
      <c r="B19" s="70" t="s">
        <v>147</v>
      </c>
      <c r="C19" s="70">
        <v>17</v>
      </c>
      <c r="D19" s="70" t="s">
        <v>148</v>
      </c>
      <c r="E19" s="70" t="s">
        <v>163</v>
      </c>
      <c r="F19" s="71" t="s">
        <v>169</v>
      </c>
      <c r="G19" s="72" t="s">
        <v>170</v>
      </c>
      <c r="H19" s="60">
        <v>5000</v>
      </c>
      <c r="J19" s="60">
        <v>5000</v>
      </c>
      <c r="O19" s="60">
        <v>-5000</v>
      </c>
    </row>
    <row r="20" spans="1:15">
      <c r="A20" s="69" t="s">
        <v>146</v>
      </c>
      <c r="B20" s="70" t="s">
        <v>147</v>
      </c>
      <c r="C20" s="70">
        <v>17</v>
      </c>
      <c r="D20" s="70" t="s">
        <v>148</v>
      </c>
      <c r="E20" s="70" t="s">
        <v>163</v>
      </c>
      <c r="F20" s="71">
        <v>2211</v>
      </c>
      <c r="G20" s="72" t="s">
        <v>171</v>
      </c>
      <c r="H20" s="60">
        <v>12000</v>
      </c>
      <c r="J20" s="60">
        <v>12000</v>
      </c>
      <c r="O20" s="60">
        <v>-12000</v>
      </c>
    </row>
    <row r="21" spans="1:15">
      <c r="A21" s="69" t="s">
        <v>146</v>
      </c>
      <c r="B21" s="70" t="s">
        <v>147</v>
      </c>
      <c r="C21" s="70">
        <v>17</v>
      </c>
      <c r="D21" s="70" t="s">
        <v>148</v>
      </c>
      <c r="E21" s="70" t="s">
        <v>163</v>
      </c>
      <c r="F21" s="71">
        <v>2421</v>
      </c>
      <c r="G21" s="72" t="s">
        <v>172</v>
      </c>
      <c r="H21" s="60">
        <v>2500</v>
      </c>
      <c r="J21" s="60">
        <v>2500</v>
      </c>
      <c r="O21" s="60">
        <v>-2500</v>
      </c>
    </row>
    <row r="22" spans="1:15">
      <c r="A22" s="69" t="s">
        <v>146</v>
      </c>
      <c r="B22" s="70" t="s">
        <v>147</v>
      </c>
      <c r="C22" s="70">
        <v>17</v>
      </c>
      <c r="D22" s="70" t="s">
        <v>148</v>
      </c>
      <c r="E22" s="70" t="s">
        <v>163</v>
      </c>
      <c r="F22" s="71">
        <v>2431</v>
      </c>
      <c r="G22" s="72" t="s">
        <v>173</v>
      </c>
      <c r="H22" s="60">
        <v>2500</v>
      </c>
      <c r="J22" s="60">
        <v>2500</v>
      </c>
      <c r="O22" s="60">
        <v>-2500</v>
      </c>
    </row>
    <row r="23" spans="1:15">
      <c r="A23" s="69" t="s">
        <v>146</v>
      </c>
      <c r="B23" s="70" t="s">
        <v>147</v>
      </c>
      <c r="C23" s="70">
        <v>17</v>
      </c>
      <c r="D23" s="70" t="s">
        <v>148</v>
      </c>
      <c r="E23" s="70" t="s">
        <v>163</v>
      </c>
      <c r="F23" s="71">
        <v>2441</v>
      </c>
      <c r="G23" s="72" t="s">
        <v>174</v>
      </c>
      <c r="H23" s="60">
        <v>5000</v>
      </c>
      <c r="J23" s="60">
        <v>5000</v>
      </c>
      <c r="O23" s="60">
        <v>-5000</v>
      </c>
    </row>
    <row r="24" spans="1:15">
      <c r="A24" s="69" t="s">
        <v>146</v>
      </c>
      <c r="B24" s="70" t="s">
        <v>147</v>
      </c>
      <c r="C24" s="70">
        <v>17</v>
      </c>
      <c r="D24" s="70" t="s">
        <v>148</v>
      </c>
      <c r="E24" s="70" t="s">
        <v>163</v>
      </c>
      <c r="F24" s="71">
        <v>2451</v>
      </c>
      <c r="G24" s="72" t="s">
        <v>175</v>
      </c>
      <c r="H24" s="60">
        <v>5000</v>
      </c>
      <c r="J24" s="60">
        <v>5000</v>
      </c>
      <c r="O24" s="60">
        <v>-5000</v>
      </c>
    </row>
    <row r="25" spans="1:15">
      <c r="A25" s="69" t="s">
        <v>146</v>
      </c>
      <c r="B25" s="70" t="s">
        <v>147</v>
      </c>
      <c r="C25" s="70">
        <v>17</v>
      </c>
      <c r="D25" s="70" t="s">
        <v>148</v>
      </c>
      <c r="E25" s="70" t="s">
        <v>163</v>
      </c>
      <c r="F25" s="71">
        <v>2461</v>
      </c>
      <c r="G25" s="72" t="s">
        <v>176</v>
      </c>
      <c r="H25" s="60">
        <v>7000</v>
      </c>
      <c r="J25" s="60">
        <v>7000</v>
      </c>
      <c r="O25" s="60">
        <v>-7000</v>
      </c>
    </row>
    <row r="26" spans="1:15">
      <c r="A26" s="69" t="s">
        <v>146</v>
      </c>
      <c r="B26" s="70" t="s">
        <v>147</v>
      </c>
      <c r="C26" s="70">
        <v>17</v>
      </c>
      <c r="D26" s="70" t="s">
        <v>148</v>
      </c>
      <c r="E26" s="70" t="s">
        <v>163</v>
      </c>
      <c r="F26" s="71">
        <v>2471</v>
      </c>
      <c r="G26" s="72" t="s">
        <v>177</v>
      </c>
      <c r="H26" s="60">
        <v>3000</v>
      </c>
      <c r="J26" s="60">
        <v>3000</v>
      </c>
      <c r="K26" s="60">
        <v>1148.1400000000001</v>
      </c>
      <c r="L26" s="60">
        <v>1148.1400000000001</v>
      </c>
      <c r="M26" s="60">
        <v>1148.1400000000001</v>
      </c>
      <c r="N26" s="60">
        <v>1148.1400000000001</v>
      </c>
      <c r="O26" s="60">
        <v>-1851.86</v>
      </c>
    </row>
    <row r="27" spans="1:15">
      <c r="A27" s="69" t="s">
        <v>146</v>
      </c>
      <c r="B27" s="70" t="s">
        <v>147</v>
      </c>
      <c r="C27" s="70">
        <v>17</v>
      </c>
      <c r="D27" s="70" t="s">
        <v>148</v>
      </c>
      <c r="E27" s="70" t="s">
        <v>163</v>
      </c>
      <c r="F27" s="71">
        <v>2481</v>
      </c>
      <c r="G27" s="72" t="s">
        <v>178</v>
      </c>
      <c r="H27" s="60">
        <v>5000</v>
      </c>
      <c r="J27" s="60">
        <v>5000</v>
      </c>
      <c r="O27" s="60">
        <v>-5000</v>
      </c>
    </row>
    <row r="28" spans="1:15">
      <c r="A28" s="69" t="s">
        <v>146</v>
      </c>
      <c r="B28" s="70" t="s">
        <v>147</v>
      </c>
      <c r="C28" s="70">
        <v>17</v>
      </c>
      <c r="D28" s="70" t="s">
        <v>148</v>
      </c>
      <c r="E28" s="70" t="s">
        <v>163</v>
      </c>
      <c r="F28" s="71">
        <v>2491</v>
      </c>
      <c r="G28" s="72" t="s">
        <v>179</v>
      </c>
      <c r="H28" s="60">
        <v>42000</v>
      </c>
      <c r="J28" s="60">
        <v>42000</v>
      </c>
      <c r="K28" s="60">
        <v>28000.66</v>
      </c>
      <c r="L28" s="60">
        <v>28000.66</v>
      </c>
      <c r="M28" s="60">
        <v>28000.66</v>
      </c>
      <c r="N28" s="60">
        <v>28000.66</v>
      </c>
      <c r="O28" s="60">
        <v>-13999.34</v>
      </c>
    </row>
    <row r="29" spans="1:15">
      <c r="A29" s="69" t="s">
        <v>146</v>
      </c>
      <c r="B29" s="70" t="s">
        <v>147</v>
      </c>
      <c r="C29" s="70">
        <v>17</v>
      </c>
      <c r="D29" s="70" t="s">
        <v>148</v>
      </c>
      <c r="E29" s="70" t="s">
        <v>163</v>
      </c>
      <c r="F29" s="71">
        <v>2531</v>
      </c>
      <c r="G29" s="72" t="s">
        <v>180</v>
      </c>
      <c r="H29" s="60">
        <v>5000</v>
      </c>
      <c r="J29" s="60">
        <v>5000</v>
      </c>
      <c r="O29" s="60">
        <v>-5000</v>
      </c>
    </row>
    <row r="30" spans="1:15">
      <c r="A30" s="69" t="s">
        <v>146</v>
      </c>
      <c r="B30" s="70" t="s">
        <v>147</v>
      </c>
      <c r="C30" s="70">
        <v>17</v>
      </c>
      <c r="D30" s="70" t="s">
        <v>148</v>
      </c>
      <c r="E30" s="70" t="s">
        <v>163</v>
      </c>
      <c r="F30" s="71">
        <v>2613</v>
      </c>
      <c r="G30" s="72" t="s">
        <v>181</v>
      </c>
      <c r="H30" s="60">
        <v>400000</v>
      </c>
      <c r="J30" s="60">
        <v>400000</v>
      </c>
      <c r="K30" s="60">
        <v>30999.97</v>
      </c>
      <c r="L30" s="60">
        <v>30999.97</v>
      </c>
      <c r="M30" s="60">
        <v>30999.97</v>
      </c>
      <c r="N30" s="60">
        <v>30999.97</v>
      </c>
      <c r="O30" s="60">
        <v>-369000.03</v>
      </c>
    </row>
    <row r="31" spans="1:15">
      <c r="A31" s="69" t="s">
        <v>146</v>
      </c>
      <c r="B31" s="70" t="s">
        <v>147</v>
      </c>
      <c r="C31" s="70">
        <v>17</v>
      </c>
      <c r="D31" s="70" t="s">
        <v>148</v>
      </c>
      <c r="E31" s="70" t="s">
        <v>163</v>
      </c>
      <c r="F31" s="71">
        <v>2712</v>
      </c>
      <c r="G31" s="72" t="s">
        <v>182</v>
      </c>
      <c r="H31" s="60">
        <v>5000</v>
      </c>
      <c r="J31" s="60">
        <v>5000</v>
      </c>
      <c r="O31" s="60">
        <v>-5000</v>
      </c>
    </row>
    <row r="32" spans="1:15">
      <c r="A32" s="69" t="s">
        <v>146</v>
      </c>
      <c r="B32" s="70" t="s">
        <v>147</v>
      </c>
      <c r="C32" s="70">
        <v>17</v>
      </c>
      <c r="D32" s="70" t="s">
        <v>148</v>
      </c>
      <c r="E32" s="70" t="s">
        <v>163</v>
      </c>
      <c r="F32" s="71">
        <v>2731</v>
      </c>
      <c r="G32" s="72" t="s">
        <v>183</v>
      </c>
      <c r="H32" s="60">
        <v>10000</v>
      </c>
      <c r="I32" s="60">
        <v>-471.07</v>
      </c>
      <c r="J32" s="60">
        <v>9528.93</v>
      </c>
      <c r="O32" s="60">
        <v>-9528.93</v>
      </c>
    </row>
    <row r="33" spans="1:15">
      <c r="A33" s="69" t="s">
        <v>146</v>
      </c>
      <c r="B33" s="70" t="s">
        <v>147</v>
      </c>
      <c r="C33" s="70">
        <v>17</v>
      </c>
      <c r="D33" s="70" t="s">
        <v>148</v>
      </c>
      <c r="E33" s="70" t="s">
        <v>163</v>
      </c>
      <c r="F33" s="71" t="s">
        <v>216</v>
      </c>
      <c r="G33" s="72" t="s">
        <v>217</v>
      </c>
      <c r="H33" s="60">
        <v>0</v>
      </c>
      <c r="I33" s="60">
        <v>471.07</v>
      </c>
      <c r="J33" s="60">
        <v>471.07</v>
      </c>
      <c r="K33" s="60">
        <v>471.07</v>
      </c>
      <c r="L33" s="60">
        <v>471.07</v>
      </c>
      <c r="M33" s="60">
        <v>471.07</v>
      </c>
      <c r="N33" s="60">
        <v>471.07</v>
      </c>
      <c r="O33" s="60">
        <v>0</v>
      </c>
    </row>
    <row r="34" spans="1:15">
      <c r="A34" s="69" t="s">
        <v>146</v>
      </c>
      <c r="B34" s="70" t="s">
        <v>147</v>
      </c>
      <c r="C34" s="70">
        <v>17</v>
      </c>
      <c r="D34" s="70" t="s">
        <v>148</v>
      </c>
      <c r="E34" s="70" t="s">
        <v>163</v>
      </c>
      <c r="F34" s="71">
        <v>2911</v>
      </c>
      <c r="G34" s="72" t="s">
        <v>184</v>
      </c>
      <c r="H34" s="60">
        <v>10000</v>
      </c>
      <c r="J34" s="60">
        <v>10000</v>
      </c>
      <c r="K34" s="60">
        <v>5957.92</v>
      </c>
      <c r="L34" s="60">
        <v>5957.92</v>
      </c>
      <c r="M34" s="60">
        <v>5957.92</v>
      </c>
      <c r="N34" s="60">
        <v>5957.92</v>
      </c>
      <c r="O34" s="60">
        <v>-4042.08</v>
      </c>
    </row>
    <row r="35" spans="1:15">
      <c r="A35" s="69" t="s">
        <v>146</v>
      </c>
      <c r="B35" s="70" t="s">
        <v>147</v>
      </c>
      <c r="C35" s="70">
        <v>17</v>
      </c>
      <c r="D35" s="70" t="s">
        <v>148</v>
      </c>
      <c r="E35" s="70" t="s">
        <v>163</v>
      </c>
      <c r="F35" s="71">
        <v>2921</v>
      </c>
      <c r="G35" s="72" t="s">
        <v>185</v>
      </c>
      <c r="H35" s="60">
        <v>2000</v>
      </c>
      <c r="J35" s="60">
        <v>2000</v>
      </c>
      <c r="O35" s="60">
        <v>-2000</v>
      </c>
    </row>
    <row r="36" spans="1:15">
      <c r="A36" s="69" t="s">
        <v>146</v>
      </c>
      <c r="B36" s="70" t="s">
        <v>147</v>
      </c>
      <c r="C36" s="70">
        <v>17</v>
      </c>
      <c r="D36" s="70" t="s">
        <v>148</v>
      </c>
      <c r="E36" s="70" t="s">
        <v>163</v>
      </c>
      <c r="F36" s="71">
        <v>2931</v>
      </c>
      <c r="G36" s="72" t="s">
        <v>186</v>
      </c>
      <c r="H36" s="60">
        <v>3000</v>
      </c>
      <c r="J36" s="60">
        <v>3000</v>
      </c>
      <c r="O36" s="60">
        <v>-3000</v>
      </c>
    </row>
    <row r="37" spans="1:15">
      <c r="A37" s="69" t="s">
        <v>146</v>
      </c>
      <c r="B37" s="70" t="s">
        <v>147</v>
      </c>
      <c r="C37" s="70">
        <v>17</v>
      </c>
      <c r="D37" s="70" t="s">
        <v>148</v>
      </c>
      <c r="E37" s="70" t="s">
        <v>163</v>
      </c>
      <c r="F37" s="71">
        <v>2941</v>
      </c>
      <c r="G37" s="72" t="s">
        <v>187</v>
      </c>
      <c r="H37" s="60">
        <v>8000</v>
      </c>
      <c r="J37" s="60">
        <v>8000</v>
      </c>
      <c r="O37" s="60">
        <v>-8000</v>
      </c>
    </row>
    <row r="38" spans="1:15">
      <c r="A38" s="69" t="s">
        <v>146</v>
      </c>
      <c r="B38" s="70" t="s">
        <v>147</v>
      </c>
      <c r="C38" s="70">
        <v>17</v>
      </c>
      <c r="D38" s="70" t="s">
        <v>148</v>
      </c>
      <c r="E38" s="70" t="s">
        <v>163</v>
      </c>
      <c r="F38" s="71">
        <v>3111</v>
      </c>
      <c r="G38" s="72" t="s">
        <v>188</v>
      </c>
      <c r="H38" s="60">
        <v>88845</v>
      </c>
      <c r="J38" s="60">
        <v>88845</v>
      </c>
      <c r="K38" s="60">
        <v>20936</v>
      </c>
      <c r="L38" s="60">
        <v>20936</v>
      </c>
      <c r="M38" s="60">
        <v>20936</v>
      </c>
      <c r="N38" s="60">
        <v>20936</v>
      </c>
      <c r="O38" s="60">
        <v>-67909</v>
      </c>
    </row>
    <row r="39" spans="1:15">
      <c r="A39" s="69" t="s">
        <v>146</v>
      </c>
      <c r="B39" s="70" t="s">
        <v>147</v>
      </c>
      <c r="C39" s="70">
        <v>17</v>
      </c>
      <c r="D39" s="70" t="s">
        <v>148</v>
      </c>
      <c r="E39" s="70" t="s">
        <v>163</v>
      </c>
      <c r="F39" s="71">
        <v>3141</v>
      </c>
      <c r="G39" s="72" t="s">
        <v>189</v>
      </c>
      <c r="H39" s="60">
        <v>42000</v>
      </c>
      <c r="J39" s="60">
        <v>42000</v>
      </c>
      <c r="K39" s="60">
        <v>2184.6</v>
      </c>
      <c r="L39" s="60">
        <v>2184.6</v>
      </c>
      <c r="M39" s="60">
        <v>2184.6</v>
      </c>
      <c r="N39" s="60">
        <v>2184.6</v>
      </c>
      <c r="O39" s="60">
        <v>-39815.4</v>
      </c>
    </row>
    <row r="40" spans="1:15">
      <c r="A40" s="69" t="s">
        <v>146</v>
      </c>
      <c r="B40" s="70" t="s">
        <v>147</v>
      </c>
      <c r="C40" s="70">
        <v>17</v>
      </c>
      <c r="D40" s="70" t="s">
        <v>148</v>
      </c>
      <c r="E40" s="70" t="s">
        <v>163</v>
      </c>
      <c r="F40" s="71">
        <v>3171</v>
      </c>
      <c r="G40" s="72" t="s">
        <v>190</v>
      </c>
      <c r="H40" s="60">
        <v>10000</v>
      </c>
      <c r="J40" s="60">
        <v>10000</v>
      </c>
      <c r="K40" s="60">
        <v>92.4</v>
      </c>
      <c r="L40" s="60">
        <v>92.4</v>
      </c>
      <c r="M40" s="60">
        <v>92.4</v>
      </c>
      <c r="N40" s="60">
        <v>92.4</v>
      </c>
      <c r="O40" s="60">
        <v>-9907.6</v>
      </c>
    </row>
    <row r="41" spans="1:15">
      <c r="A41" s="69" t="s">
        <v>146</v>
      </c>
      <c r="B41" s="70" t="s">
        <v>147</v>
      </c>
      <c r="C41" s="70">
        <v>17</v>
      </c>
      <c r="D41" s="70" t="s">
        <v>148</v>
      </c>
      <c r="E41" s="70" t="s">
        <v>163</v>
      </c>
      <c r="F41" s="71">
        <v>3181</v>
      </c>
      <c r="G41" s="72" t="s">
        <v>191</v>
      </c>
      <c r="H41" s="60">
        <v>3000</v>
      </c>
      <c r="J41" s="60">
        <v>3000</v>
      </c>
      <c r="O41" s="60">
        <v>-3000</v>
      </c>
    </row>
    <row r="42" spans="1:15">
      <c r="A42" s="69" t="s">
        <v>146</v>
      </c>
      <c r="B42" s="70" t="s">
        <v>147</v>
      </c>
      <c r="C42" s="70">
        <v>17</v>
      </c>
      <c r="D42" s="70" t="s">
        <v>148</v>
      </c>
      <c r="E42" s="70" t="s">
        <v>163</v>
      </c>
      <c r="F42" s="71" t="s">
        <v>192</v>
      </c>
      <c r="G42" s="72" t="s">
        <v>193</v>
      </c>
      <c r="H42" s="60">
        <v>7000</v>
      </c>
      <c r="J42" s="60">
        <v>7000</v>
      </c>
      <c r="L42" s="72"/>
      <c r="M42" s="72"/>
      <c r="O42" s="60">
        <v>-7000</v>
      </c>
    </row>
    <row r="43" spans="1:15">
      <c r="A43" s="69" t="s">
        <v>146</v>
      </c>
      <c r="B43" s="70" t="s">
        <v>147</v>
      </c>
      <c r="C43" s="70">
        <v>17</v>
      </c>
      <c r="D43" s="70" t="s">
        <v>148</v>
      </c>
      <c r="E43" s="70" t="s">
        <v>163</v>
      </c>
      <c r="F43" s="71">
        <v>3291</v>
      </c>
      <c r="G43" s="72" t="s">
        <v>194</v>
      </c>
      <c r="H43" s="60">
        <v>15000</v>
      </c>
      <c r="J43" s="60">
        <v>15000</v>
      </c>
      <c r="K43" s="72">
        <v>3265.73</v>
      </c>
      <c r="L43" s="72">
        <v>3265.73</v>
      </c>
      <c r="M43" s="72">
        <v>3265.73</v>
      </c>
      <c r="N43" s="60">
        <v>3265.73</v>
      </c>
      <c r="O43" s="60">
        <v>-11734.27</v>
      </c>
    </row>
    <row r="44" spans="1:15">
      <c r="A44" s="69" t="s">
        <v>146</v>
      </c>
      <c r="B44" s="70" t="s">
        <v>147</v>
      </c>
      <c r="C44" s="70">
        <v>17</v>
      </c>
      <c r="D44" s="70" t="s">
        <v>148</v>
      </c>
      <c r="E44" s="70" t="s">
        <v>163</v>
      </c>
      <c r="F44" s="71">
        <v>3311</v>
      </c>
      <c r="G44" s="72" t="s">
        <v>195</v>
      </c>
      <c r="H44" s="60">
        <v>10000</v>
      </c>
      <c r="J44" s="60">
        <v>10000</v>
      </c>
      <c r="K44" s="72"/>
      <c r="L44" s="72"/>
      <c r="M44" s="72"/>
      <c r="O44" s="60">
        <v>-10000</v>
      </c>
    </row>
    <row r="45" spans="1:15">
      <c r="A45" s="69" t="s">
        <v>146</v>
      </c>
      <c r="B45" s="70" t="s">
        <v>147</v>
      </c>
      <c r="C45" s="70">
        <v>17</v>
      </c>
      <c r="D45" s="70" t="s">
        <v>148</v>
      </c>
      <c r="E45" s="70" t="s">
        <v>163</v>
      </c>
      <c r="F45" s="71">
        <v>3341</v>
      </c>
      <c r="G45" s="72" t="s">
        <v>196</v>
      </c>
      <c r="H45" s="60">
        <v>20000</v>
      </c>
      <c r="J45" s="60">
        <v>20000</v>
      </c>
      <c r="K45" s="60">
        <v>5250</v>
      </c>
      <c r="L45" s="60">
        <v>5250</v>
      </c>
      <c r="M45" s="60">
        <v>5250</v>
      </c>
      <c r="N45" s="60">
        <v>5250</v>
      </c>
      <c r="O45" s="60">
        <v>-14750</v>
      </c>
    </row>
    <row r="46" spans="1:15">
      <c r="A46" s="69" t="s">
        <v>146</v>
      </c>
      <c r="B46" s="70" t="s">
        <v>147</v>
      </c>
      <c r="C46" s="70">
        <v>17</v>
      </c>
      <c r="D46" s="70" t="s">
        <v>148</v>
      </c>
      <c r="E46" s="70" t="s">
        <v>163</v>
      </c>
      <c r="F46" s="71">
        <v>3363</v>
      </c>
      <c r="G46" s="72" t="s">
        <v>197</v>
      </c>
      <c r="H46" s="60">
        <v>4000</v>
      </c>
      <c r="J46" s="60">
        <v>4000</v>
      </c>
      <c r="O46" s="60">
        <v>-4000</v>
      </c>
    </row>
    <row r="47" spans="1:15">
      <c r="A47" s="69" t="s">
        <v>146</v>
      </c>
      <c r="B47" s="70" t="s">
        <v>147</v>
      </c>
      <c r="C47" s="70">
        <v>17</v>
      </c>
      <c r="D47" s="70" t="s">
        <v>148</v>
      </c>
      <c r="E47" s="70" t="s">
        <v>163</v>
      </c>
      <c r="F47" s="71">
        <v>3411</v>
      </c>
      <c r="G47" s="72" t="s">
        <v>198</v>
      </c>
      <c r="H47" s="60">
        <v>30000</v>
      </c>
      <c r="J47" s="60">
        <v>30000</v>
      </c>
      <c r="K47" s="72">
        <v>35750.14</v>
      </c>
      <c r="L47" s="72">
        <v>35750.14</v>
      </c>
      <c r="M47" s="72">
        <v>35750.14</v>
      </c>
      <c r="N47" s="60">
        <v>35750.14</v>
      </c>
      <c r="O47" s="60">
        <v>0</v>
      </c>
    </row>
    <row r="48" spans="1:15">
      <c r="A48" s="69" t="s">
        <v>146</v>
      </c>
      <c r="B48" s="70" t="s">
        <v>147</v>
      </c>
      <c r="C48" s="70">
        <v>17</v>
      </c>
      <c r="D48" s="70" t="s">
        <v>148</v>
      </c>
      <c r="E48" s="70" t="s">
        <v>163</v>
      </c>
      <c r="F48" s="71">
        <v>3451</v>
      </c>
      <c r="G48" s="72" t="s">
        <v>199</v>
      </c>
      <c r="H48" s="60">
        <v>60000</v>
      </c>
      <c r="J48" s="60">
        <v>60000</v>
      </c>
      <c r="L48" s="72"/>
      <c r="M48" s="72"/>
      <c r="O48" s="60">
        <v>-60000</v>
      </c>
    </row>
    <row r="49" spans="1:15">
      <c r="A49" s="69" t="s">
        <v>146</v>
      </c>
      <c r="B49" s="70" t="s">
        <v>147</v>
      </c>
      <c r="C49" s="70">
        <v>17</v>
      </c>
      <c r="D49" s="70" t="s">
        <v>148</v>
      </c>
      <c r="E49" s="70" t="s">
        <v>163</v>
      </c>
      <c r="F49" s="71">
        <v>3511</v>
      </c>
      <c r="G49" s="72" t="s">
        <v>200</v>
      </c>
      <c r="H49" s="60">
        <v>8000</v>
      </c>
      <c r="I49" s="60">
        <v>100000</v>
      </c>
      <c r="J49" s="60">
        <v>108000</v>
      </c>
      <c r="L49" s="72"/>
      <c r="M49" s="72"/>
      <c r="O49" s="60">
        <v>-108000</v>
      </c>
    </row>
    <row r="50" spans="1:15">
      <c r="A50" s="69" t="s">
        <v>146</v>
      </c>
      <c r="B50" s="70" t="s">
        <v>147</v>
      </c>
      <c r="C50" s="70">
        <v>17</v>
      </c>
      <c r="D50" s="70" t="s">
        <v>148</v>
      </c>
      <c r="E50" s="70" t="s">
        <v>163</v>
      </c>
      <c r="F50" s="71" t="s">
        <v>201</v>
      </c>
      <c r="G50" s="72" t="s">
        <v>202</v>
      </c>
      <c r="H50" s="60">
        <v>30000</v>
      </c>
      <c r="I50" s="60">
        <v>-1102</v>
      </c>
      <c r="J50" s="60">
        <v>28898</v>
      </c>
      <c r="O50" s="60">
        <v>-28898</v>
      </c>
    </row>
    <row r="51" spans="1:15">
      <c r="A51" s="69" t="s">
        <v>146</v>
      </c>
      <c r="B51" s="70" t="s">
        <v>147</v>
      </c>
      <c r="C51" s="70">
        <v>17</v>
      </c>
      <c r="D51" s="70" t="s">
        <v>148</v>
      </c>
      <c r="E51" s="70" t="s">
        <v>163</v>
      </c>
      <c r="F51" s="71" t="s">
        <v>203</v>
      </c>
      <c r="G51" s="72" t="s">
        <v>218</v>
      </c>
      <c r="H51" s="60">
        <v>0</v>
      </c>
      <c r="I51" s="60">
        <v>1102</v>
      </c>
      <c r="J51" s="60">
        <v>1102</v>
      </c>
      <c r="K51" s="60">
        <v>1102</v>
      </c>
      <c r="L51" s="72">
        <v>1102</v>
      </c>
      <c r="M51" s="72">
        <v>1102</v>
      </c>
      <c r="N51" s="60">
        <v>1102</v>
      </c>
      <c r="O51" s="60">
        <v>0</v>
      </c>
    </row>
    <row r="52" spans="1:15">
      <c r="A52" s="69" t="s">
        <v>146</v>
      </c>
      <c r="B52" s="70" t="s">
        <v>147</v>
      </c>
      <c r="C52" s="70">
        <v>17</v>
      </c>
      <c r="D52" s="70" t="s">
        <v>148</v>
      </c>
      <c r="E52" s="70" t="s">
        <v>163</v>
      </c>
      <c r="F52" s="71">
        <v>3551</v>
      </c>
      <c r="G52" s="72" t="s">
        <v>204</v>
      </c>
      <c r="H52" s="60">
        <v>200000</v>
      </c>
      <c r="J52" s="60">
        <v>200000</v>
      </c>
      <c r="K52" s="60">
        <v>64919.81</v>
      </c>
      <c r="L52" s="72">
        <v>64919.81</v>
      </c>
      <c r="M52" s="72">
        <v>64919.81</v>
      </c>
      <c r="N52" s="60">
        <v>64919.81</v>
      </c>
      <c r="O52" s="60">
        <v>-135080.19</v>
      </c>
    </row>
    <row r="53" spans="1:15">
      <c r="A53" s="69" t="s">
        <v>146</v>
      </c>
      <c r="B53" s="70" t="s">
        <v>147</v>
      </c>
      <c r="C53" s="70">
        <v>17</v>
      </c>
      <c r="D53" s="70" t="s">
        <v>148</v>
      </c>
      <c r="E53" s="70" t="s">
        <v>163</v>
      </c>
      <c r="F53" s="71">
        <v>3571</v>
      </c>
      <c r="G53" s="72" t="s">
        <v>205</v>
      </c>
      <c r="H53" s="60">
        <v>10000</v>
      </c>
      <c r="J53" s="60">
        <v>10000</v>
      </c>
      <c r="K53" s="60">
        <v>3526.4</v>
      </c>
      <c r="L53" s="60">
        <v>3526.4</v>
      </c>
      <c r="M53" s="60">
        <v>3526.4</v>
      </c>
      <c r="N53" s="60">
        <v>3526.4</v>
      </c>
      <c r="O53" s="60">
        <v>-6473.6</v>
      </c>
    </row>
    <row r="54" spans="1:15">
      <c r="A54" s="69" t="s">
        <v>146</v>
      </c>
      <c r="B54" s="70" t="s">
        <v>147</v>
      </c>
      <c r="C54" s="70">
        <v>17</v>
      </c>
      <c r="D54" s="70" t="s">
        <v>148</v>
      </c>
      <c r="E54" s="70" t="s">
        <v>163</v>
      </c>
      <c r="F54" s="71">
        <v>3591</v>
      </c>
      <c r="G54" s="72" t="s">
        <v>206</v>
      </c>
      <c r="H54" s="60">
        <v>10000</v>
      </c>
      <c r="J54" s="60">
        <v>10000</v>
      </c>
      <c r="L54" s="72"/>
      <c r="M54" s="72"/>
      <c r="O54" s="60">
        <v>-10000</v>
      </c>
    </row>
    <row r="55" spans="1:15">
      <c r="A55" s="69" t="s">
        <v>146</v>
      </c>
      <c r="B55" s="70" t="s">
        <v>147</v>
      </c>
      <c r="C55" s="70">
        <v>17</v>
      </c>
      <c r="D55" s="70" t="s">
        <v>148</v>
      </c>
      <c r="E55" s="70" t="s">
        <v>163</v>
      </c>
      <c r="F55" s="71">
        <v>3612</v>
      </c>
      <c r="G55" s="72" t="s">
        <v>207</v>
      </c>
      <c r="H55" s="60">
        <v>35000</v>
      </c>
      <c r="J55" s="60">
        <v>35000</v>
      </c>
      <c r="K55" s="72">
        <v>8759.07</v>
      </c>
      <c r="L55" s="72">
        <v>8759.07</v>
      </c>
      <c r="M55" s="72">
        <v>8759.07</v>
      </c>
      <c r="N55" s="60">
        <v>8759.07</v>
      </c>
      <c r="O55" s="60">
        <v>-26240.93</v>
      </c>
    </row>
    <row r="56" spans="1:15">
      <c r="A56" s="69" t="s">
        <v>146</v>
      </c>
      <c r="B56" s="70" t="s">
        <v>147</v>
      </c>
      <c r="C56" s="70">
        <v>17</v>
      </c>
      <c r="D56" s="70" t="s">
        <v>148</v>
      </c>
      <c r="E56" s="70" t="s">
        <v>163</v>
      </c>
      <c r="F56" s="71">
        <v>3721</v>
      </c>
      <c r="G56" s="72" t="s">
        <v>208</v>
      </c>
      <c r="H56" s="60">
        <v>20000</v>
      </c>
      <c r="J56" s="60">
        <v>20000</v>
      </c>
      <c r="K56" s="60">
        <v>183</v>
      </c>
      <c r="L56" s="72">
        <v>183</v>
      </c>
      <c r="M56" s="72">
        <v>183</v>
      </c>
      <c r="N56" s="60">
        <v>183</v>
      </c>
      <c r="O56" s="60">
        <v>-19817</v>
      </c>
    </row>
    <row r="57" spans="1:15">
      <c r="A57" s="69" t="s">
        <v>146</v>
      </c>
      <c r="B57" s="70" t="s">
        <v>147</v>
      </c>
      <c r="C57" s="70">
        <v>17</v>
      </c>
      <c r="D57" s="70" t="s">
        <v>148</v>
      </c>
      <c r="E57" s="70" t="s">
        <v>163</v>
      </c>
      <c r="F57" s="71">
        <v>3751</v>
      </c>
      <c r="G57" s="72" t="s">
        <v>209</v>
      </c>
      <c r="H57" s="60">
        <v>40000</v>
      </c>
      <c r="J57" s="60">
        <v>40000</v>
      </c>
      <c r="L57" s="72"/>
      <c r="M57" s="72"/>
      <c r="O57" s="60">
        <v>-40000</v>
      </c>
    </row>
    <row r="58" spans="1:15">
      <c r="A58" s="69" t="s">
        <v>146</v>
      </c>
      <c r="B58" s="70" t="s">
        <v>147</v>
      </c>
      <c r="C58" s="70">
        <v>17</v>
      </c>
      <c r="D58" s="70" t="s">
        <v>148</v>
      </c>
      <c r="E58" s="70" t="s">
        <v>163</v>
      </c>
      <c r="F58" s="71">
        <v>3811</v>
      </c>
      <c r="G58" s="72" t="s">
        <v>210</v>
      </c>
      <c r="H58" s="60">
        <v>15000</v>
      </c>
      <c r="J58" s="60">
        <v>15000</v>
      </c>
      <c r="K58" s="72"/>
      <c r="L58" s="72"/>
      <c r="M58" s="72"/>
      <c r="O58" s="60">
        <v>-15000</v>
      </c>
    </row>
    <row r="59" spans="1:15">
      <c r="A59" s="69" t="s">
        <v>146</v>
      </c>
      <c r="B59" s="70" t="s">
        <v>147</v>
      </c>
      <c r="C59" s="70">
        <v>17</v>
      </c>
      <c r="D59" s="70" t="s">
        <v>148</v>
      </c>
      <c r="E59" s="70" t="s">
        <v>163</v>
      </c>
      <c r="F59" s="71">
        <v>3831</v>
      </c>
      <c r="G59" s="72" t="s">
        <v>211</v>
      </c>
      <c r="H59" s="60">
        <v>1000000</v>
      </c>
      <c r="I59" s="60">
        <v>1050000</v>
      </c>
      <c r="J59" s="60">
        <v>2050000</v>
      </c>
      <c r="K59" s="60">
        <v>2023.04</v>
      </c>
      <c r="L59" s="60">
        <v>2023.04</v>
      </c>
      <c r="M59" s="60">
        <v>2023.04</v>
      </c>
      <c r="N59" s="60">
        <v>2023.04</v>
      </c>
      <c r="O59" s="60">
        <v>-2047976.96</v>
      </c>
    </row>
    <row r="60" spans="1:15">
      <c r="A60" s="69" t="s">
        <v>146</v>
      </c>
      <c r="B60" s="70" t="s">
        <v>147</v>
      </c>
      <c r="C60" s="70">
        <v>17</v>
      </c>
      <c r="D60" s="70" t="s">
        <v>148</v>
      </c>
      <c r="E60" s="70" t="s">
        <v>163</v>
      </c>
      <c r="F60" s="71">
        <v>3851</v>
      </c>
      <c r="G60" s="72" t="s">
        <v>212</v>
      </c>
      <c r="H60" s="60">
        <v>25000</v>
      </c>
      <c r="J60" s="60">
        <v>25000</v>
      </c>
      <c r="K60" s="60">
        <v>1296</v>
      </c>
      <c r="L60" s="60">
        <v>1296</v>
      </c>
      <c r="M60" s="60">
        <v>1296</v>
      </c>
      <c r="N60" s="60">
        <v>1296</v>
      </c>
      <c r="O60" s="60">
        <v>-23704</v>
      </c>
    </row>
    <row r="61" spans="1:15">
      <c r="A61" s="69" t="s">
        <v>146</v>
      </c>
      <c r="B61" s="70" t="s">
        <v>147</v>
      </c>
      <c r="C61" s="70">
        <v>17</v>
      </c>
      <c r="D61" s="70" t="s">
        <v>148</v>
      </c>
      <c r="E61" s="70" t="s">
        <v>163</v>
      </c>
      <c r="F61" s="71">
        <v>3852</v>
      </c>
      <c r="G61" s="73" t="s">
        <v>213</v>
      </c>
      <c r="H61" s="60">
        <v>10000</v>
      </c>
      <c r="J61" s="60">
        <v>10000</v>
      </c>
      <c r="L61" s="72"/>
      <c r="M61" s="72"/>
      <c r="O61" s="60">
        <v>-10000</v>
      </c>
    </row>
    <row r="62" spans="1:15">
      <c r="A62" s="69" t="s">
        <v>146</v>
      </c>
      <c r="B62" s="70" t="s">
        <v>147</v>
      </c>
      <c r="C62" s="70">
        <v>17</v>
      </c>
      <c r="D62" s="70" t="s">
        <v>148</v>
      </c>
      <c r="E62" s="70" t="s">
        <v>163</v>
      </c>
      <c r="F62" s="71">
        <v>3921</v>
      </c>
      <c r="G62" s="72" t="s">
        <v>214</v>
      </c>
      <c r="H62" s="60">
        <v>8000</v>
      </c>
      <c r="J62" s="60">
        <v>8000</v>
      </c>
      <c r="L62" s="72"/>
      <c r="M62" s="72"/>
      <c r="O62" s="60">
        <v>-8000</v>
      </c>
    </row>
    <row r="63" spans="1:15">
      <c r="A63" s="69" t="s">
        <v>146</v>
      </c>
      <c r="B63" s="70" t="s">
        <v>147</v>
      </c>
      <c r="C63" s="70">
        <v>17</v>
      </c>
      <c r="D63" s="70" t="s">
        <v>148</v>
      </c>
      <c r="E63" s="70" t="s">
        <v>163</v>
      </c>
      <c r="F63" s="71">
        <v>3981</v>
      </c>
      <c r="G63" s="72" t="s">
        <v>215</v>
      </c>
      <c r="H63" s="60">
        <v>150000</v>
      </c>
      <c r="J63" s="60">
        <v>150000</v>
      </c>
      <c r="K63" s="72">
        <v>14734</v>
      </c>
      <c r="L63" s="72">
        <v>14734</v>
      </c>
      <c r="M63" s="72">
        <v>14734</v>
      </c>
      <c r="N63" s="60">
        <v>14734</v>
      </c>
      <c r="O63" s="60">
        <v>-135266</v>
      </c>
    </row>
    <row r="64" spans="1:15">
      <c r="A64" s="69" t="s">
        <v>146</v>
      </c>
      <c r="B64" s="70" t="s">
        <v>147</v>
      </c>
      <c r="C64" s="70">
        <v>17</v>
      </c>
      <c r="D64" s="70" t="s">
        <v>148</v>
      </c>
      <c r="E64" s="70" t="s">
        <v>163</v>
      </c>
      <c r="F64" s="71">
        <v>3991</v>
      </c>
      <c r="G64" s="72" t="s">
        <v>97</v>
      </c>
      <c r="H64" s="60">
        <v>45000</v>
      </c>
      <c r="J64" s="60">
        <v>45000</v>
      </c>
      <c r="K64" s="72">
        <v>1426.8</v>
      </c>
      <c r="L64" s="72">
        <v>1426.8</v>
      </c>
      <c r="M64" s="72">
        <v>1426.8</v>
      </c>
      <c r="N64" s="60">
        <v>1426.8</v>
      </c>
      <c r="O64" s="60">
        <v>-43573.2</v>
      </c>
    </row>
    <row r="65" spans="1:15">
      <c r="A65" s="69"/>
      <c r="B65" s="70"/>
      <c r="C65" s="70"/>
      <c r="D65" s="70"/>
      <c r="E65" s="70"/>
      <c r="F65" s="71"/>
      <c r="G65" s="72"/>
    </row>
    <row r="66" spans="1:15">
      <c r="A66" s="69"/>
      <c r="B66" s="70"/>
      <c r="C66" s="70"/>
      <c r="D66" s="70"/>
      <c r="E66" s="70"/>
      <c r="F66" s="71"/>
      <c r="G66" s="72"/>
      <c r="K66" s="72"/>
      <c r="L66" s="72"/>
      <c r="M66" s="72"/>
    </row>
    <row r="67" spans="1:15">
      <c r="A67" s="69"/>
      <c r="B67" s="70"/>
      <c r="C67" s="70"/>
      <c r="D67" s="70"/>
      <c r="E67" s="70"/>
      <c r="F67" s="71"/>
      <c r="G67" s="72"/>
      <c r="K67" s="72"/>
      <c r="L67" s="72"/>
      <c r="M67" s="72"/>
    </row>
    <row r="68" spans="1:15">
      <c r="A68" s="69"/>
      <c r="B68" s="70"/>
      <c r="C68" s="70"/>
      <c r="D68" s="70"/>
      <c r="E68" s="70"/>
      <c r="F68" s="71"/>
      <c r="G68" s="68" t="s">
        <v>145</v>
      </c>
    </row>
    <row r="69" spans="1:15">
      <c r="A69" s="69"/>
      <c r="B69" s="70"/>
      <c r="C69" s="70"/>
      <c r="D69" s="70"/>
      <c r="E69" s="70"/>
      <c r="F69" s="71"/>
      <c r="G69" s="72"/>
    </row>
    <row r="70" spans="1:15">
      <c r="A70" s="69"/>
      <c r="B70" s="70"/>
      <c r="C70" s="70"/>
      <c r="D70" s="70"/>
      <c r="E70" s="70"/>
      <c r="F70" s="71"/>
      <c r="G70" s="79"/>
      <c r="H70" s="1"/>
      <c r="I70" s="79"/>
      <c r="K70" s="72"/>
      <c r="L70" s="72"/>
      <c r="M70" s="72"/>
    </row>
    <row r="71" spans="1:15">
      <c r="A71" s="69"/>
      <c r="B71" s="70"/>
      <c r="C71" s="70"/>
      <c r="D71" s="70"/>
      <c r="E71" s="70"/>
      <c r="F71" s="71"/>
      <c r="G71" s="80" t="s">
        <v>220</v>
      </c>
      <c r="H71" s="1"/>
      <c r="I71" s="80" t="s">
        <v>221</v>
      </c>
      <c r="K71" s="72"/>
      <c r="L71" s="72"/>
      <c r="M71" s="72"/>
    </row>
    <row r="72" spans="1:15">
      <c r="A72" s="69"/>
      <c r="B72" s="70"/>
      <c r="C72" s="70"/>
      <c r="D72" s="70"/>
      <c r="E72" s="70"/>
      <c r="F72" s="71"/>
      <c r="G72" s="80" t="s">
        <v>222</v>
      </c>
      <c r="H72" s="1"/>
      <c r="I72" s="80" t="s">
        <v>223</v>
      </c>
    </row>
    <row r="73" spans="1:15">
      <c r="A73" s="69"/>
      <c r="B73" s="70"/>
      <c r="C73" s="70"/>
      <c r="D73" s="70"/>
      <c r="E73" s="70"/>
      <c r="F73" s="71"/>
      <c r="G73" s="72"/>
    </row>
    <row r="74" spans="1:15">
      <c r="A74" s="69"/>
      <c r="B74" s="70"/>
      <c r="C74" s="70"/>
      <c r="D74" s="70"/>
      <c r="E74" s="70"/>
      <c r="F74" s="71"/>
      <c r="G74" s="72"/>
    </row>
    <row r="75" spans="1:15">
      <c r="A75" s="69"/>
      <c r="B75" s="70"/>
      <c r="C75" s="70"/>
      <c r="D75" s="70"/>
      <c r="E75" s="1"/>
      <c r="F75" s="71"/>
      <c r="G75" s="72"/>
    </row>
    <row r="76" spans="1:15">
      <c r="C76" s="70"/>
    </row>
    <row r="77" spans="1:15">
      <c r="C77" s="70"/>
    </row>
    <row r="78" spans="1:15">
      <c r="C78" s="70"/>
      <c r="E78" s="70"/>
      <c r="O78" s="36"/>
    </row>
    <row r="79" spans="1:15">
      <c r="C79" s="70"/>
      <c r="E79" s="70"/>
      <c r="O79" s="36"/>
    </row>
    <row r="80" spans="1:15">
      <c r="E80" s="70"/>
      <c r="O80" s="36"/>
    </row>
  </sheetData>
  <sheetProtection algorithmName="SHA-512" hashValue="9CCX4w4j1zNciuWLG02lMBjfRWg8860PfGRjprfSz+Wr2SU+osxdYORmxogPtsAcscC3AH6P9V2A9fYG9vlFig==" saltValue="v/9vTZupsfsriL40ozQ9aQ==" spinCount="100000" sheet="1" objects="1" scenarios="1" insertRows="0" deleteRows="0" autoFilter="0"/>
  <protectedRanges>
    <protectedRange sqref="H3:O3" name="Rango1_2"/>
  </protectedRanges>
  <mergeCells count="1">
    <mergeCell ref="A1:O1"/>
  </mergeCells>
  <dataValidations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B17" sqref="B17"/>
    </sheetView>
  </sheetViews>
  <sheetFormatPr baseColWidth="10" defaultRowHeight="11.25"/>
  <cols>
    <col min="1" max="1" width="9.1640625" style="37" customWidth="1"/>
    <col min="2" max="2" width="61.1640625" style="37" bestFit="1" customWidth="1"/>
    <col min="3" max="3" width="18.33203125" style="37" customWidth="1"/>
    <col min="4" max="4" width="19.83203125" style="37" customWidth="1"/>
    <col min="5" max="8" width="18.33203125" style="37" customWidth="1"/>
    <col min="9" max="16384" width="12" style="37"/>
  </cols>
  <sheetData>
    <row r="1" spans="1:8" ht="35.1" customHeight="1">
      <c r="A1" s="81" t="s">
        <v>225</v>
      </c>
      <c r="B1" s="82"/>
      <c r="C1" s="82"/>
      <c r="D1" s="82"/>
      <c r="E1" s="82"/>
      <c r="F1" s="82"/>
      <c r="G1" s="82"/>
      <c r="H1" s="83"/>
    </row>
    <row r="2" spans="1:8" ht="24.95" customHeight="1">
      <c r="A2" s="56" t="s">
        <v>3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>
      <c r="A3" s="33">
        <v>900001</v>
      </c>
      <c r="B3" s="8" t="s">
        <v>12</v>
      </c>
      <c r="C3" s="9">
        <v>14649889.002000004</v>
      </c>
      <c r="D3" s="9">
        <v>1150000</v>
      </c>
      <c r="E3" s="9">
        <v>15799889.002000004</v>
      </c>
      <c r="F3" s="9">
        <v>1897535.5800000003</v>
      </c>
      <c r="G3" s="9">
        <v>1897535.5800000003</v>
      </c>
      <c r="H3" s="10">
        <v>-13902353.421999998</v>
      </c>
    </row>
    <row r="4" spans="1:8">
      <c r="A4" s="38">
        <v>1000</v>
      </c>
      <c r="B4" s="39" t="s">
        <v>70</v>
      </c>
      <c r="C4" s="74">
        <v>12139044.002000004</v>
      </c>
      <c r="D4" s="74">
        <v>0</v>
      </c>
      <c r="E4" s="74">
        <v>12139044.002000004</v>
      </c>
      <c r="F4" s="74">
        <v>1672867.7000000002</v>
      </c>
      <c r="G4" s="74">
        <v>1672867.7000000002</v>
      </c>
      <c r="H4" s="75">
        <v>-10466176.302000003</v>
      </c>
    </row>
    <row r="5" spans="1:8">
      <c r="A5" s="38">
        <v>1100</v>
      </c>
      <c r="B5" s="39" t="s">
        <v>71</v>
      </c>
      <c r="C5" s="74">
        <v>7337532.286000004</v>
      </c>
      <c r="D5" s="74">
        <v>0</v>
      </c>
      <c r="E5" s="74">
        <v>7337532.286000004</v>
      </c>
      <c r="F5" s="74">
        <v>1025681.31</v>
      </c>
      <c r="G5" s="74">
        <v>1025681.31</v>
      </c>
      <c r="H5" s="75">
        <v>-6311850.9760000035</v>
      </c>
    </row>
    <row r="6" spans="1:8">
      <c r="A6" s="38">
        <v>1200</v>
      </c>
      <c r="B6" s="39" t="s">
        <v>72</v>
      </c>
      <c r="C6" s="74">
        <v>1355877.6</v>
      </c>
      <c r="D6" s="74">
        <v>0</v>
      </c>
      <c r="E6" s="74">
        <v>1355877.6</v>
      </c>
      <c r="F6" s="74">
        <v>422840.74</v>
      </c>
      <c r="G6" s="74">
        <v>422840.74</v>
      </c>
      <c r="H6" s="75">
        <v>-933036.8600000001</v>
      </c>
    </row>
    <row r="7" spans="1:8">
      <c r="A7" s="38">
        <v>1300</v>
      </c>
      <c r="B7" s="39" t="s">
        <v>73</v>
      </c>
      <c r="C7" s="74">
        <v>1250851.1859999998</v>
      </c>
      <c r="D7" s="74">
        <v>0</v>
      </c>
      <c r="E7" s="74">
        <v>1250851.1859999998</v>
      </c>
      <c r="F7" s="74">
        <v>0</v>
      </c>
      <c r="G7" s="74">
        <v>0</v>
      </c>
      <c r="H7" s="75">
        <v>-1250851.1859999998</v>
      </c>
    </row>
    <row r="8" spans="1:8">
      <c r="A8" s="38">
        <v>1400</v>
      </c>
      <c r="B8" s="39" t="s">
        <v>74</v>
      </c>
      <c r="C8" s="74">
        <v>1849408.26</v>
      </c>
      <c r="D8" s="74">
        <v>0</v>
      </c>
      <c r="E8" s="74">
        <v>1849408.26</v>
      </c>
      <c r="F8" s="74">
        <v>224345.65000000002</v>
      </c>
      <c r="G8" s="74">
        <v>224345.65000000002</v>
      </c>
      <c r="H8" s="75">
        <v>-1625062.6099999999</v>
      </c>
    </row>
    <row r="9" spans="1:8">
      <c r="A9" s="38">
        <v>1500</v>
      </c>
      <c r="B9" s="39" t="s">
        <v>75</v>
      </c>
      <c r="C9" s="74">
        <v>345374.67000000016</v>
      </c>
      <c r="D9" s="74">
        <v>0</v>
      </c>
      <c r="E9" s="74">
        <v>345374.67000000016</v>
      </c>
      <c r="F9" s="74">
        <v>0</v>
      </c>
      <c r="G9" s="74">
        <v>0</v>
      </c>
      <c r="H9" s="75">
        <v>-345374.67000000016</v>
      </c>
    </row>
    <row r="10" spans="1:8">
      <c r="A10" s="38">
        <v>1600</v>
      </c>
      <c r="B10" s="39" t="s">
        <v>76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5">
        <v>0</v>
      </c>
    </row>
    <row r="11" spans="1:8">
      <c r="A11" s="38">
        <v>1700</v>
      </c>
      <c r="B11" s="39" t="s">
        <v>77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5">
        <v>0</v>
      </c>
    </row>
    <row r="12" spans="1:8">
      <c r="A12" s="38">
        <v>2000</v>
      </c>
      <c r="B12" s="39" t="s">
        <v>78</v>
      </c>
      <c r="C12" s="74">
        <v>615000</v>
      </c>
      <c r="D12" s="74">
        <v>0</v>
      </c>
      <c r="E12" s="74">
        <v>615000</v>
      </c>
      <c r="F12" s="74">
        <v>70842.09</v>
      </c>
      <c r="G12" s="74">
        <v>70842.09</v>
      </c>
      <c r="H12" s="75">
        <v>-544157.91</v>
      </c>
    </row>
    <row r="13" spans="1:8">
      <c r="A13" s="38">
        <v>2100</v>
      </c>
      <c r="B13" s="39" t="s">
        <v>79</v>
      </c>
      <c r="C13" s="74">
        <v>88000</v>
      </c>
      <c r="D13" s="74">
        <v>0</v>
      </c>
      <c r="E13" s="74">
        <v>88000</v>
      </c>
      <c r="F13" s="74">
        <v>4264.33</v>
      </c>
      <c r="G13" s="74">
        <v>4264.33</v>
      </c>
      <c r="H13" s="75">
        <v>-83735.67</v>
      </c>
    </row>
    <row r="14" spans="1:8">
      <c r="A14" s="38">
        <v>2200</v>
      </c>
      <c r="B14" s="39" t="s">
        <v>80</v>
      </c>
      <c r="C14" s="74">
        <v>12000</v>
      </c>
      <c r="D14" s="74">
        <v>0</v>
      </c>
      <c r="E14" s="74">
        <v>12000</v>
      </c>
      <c r="F14" s="74">
        <v>0</v>
      </c>
      <c r="G14" s="74">
        <v>0</v>
      </c>
      <c r="H14" s="75">
        <v>-12000</v>
      </c>
    </row>
    <row r="15" spans="1:8">
      <c r="A15" s="38">
        <v>2300</v>
      </c>
      <c r="B15" s="39" t="s">
        <v>81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5">
        <v>0</v>
      </c>
    </row>
    <row r="16" spans="1:8">
      <c r="A16" s="38">
        <v>2400</v>
      </c>
      <c r="B16" s="39" t="s">
        <v>82</v>
      </c>
      <c r="C16" s="74">
        <v>72000</v>
      </c>
      <c r="D16" s="74">
        <v>0</v>
      </c>
      <c r="E16" s="74">
        <v>72000</v>
      </c>
      <c r="F16" s="74">
        <v>29148.799999999999</v>
      </c>
      <c r="G16" s="74">
        <v>29148.799999999999</v>
      </c>
      <c r="H16" s="75">
        <v>-42851.199999999997</v>
      </c>
    </row>
    <row r="17" spans="1:8">
      <c r="A17" s="38">
        <v>2500</v>
      </c>
      <c r="B17" s="39" t="s">
        <v>83</v>
      </c>
      <c r="C17" s="74">
        <v>5000</v>
      </c>
      <c r="D17" s="74">
        <v>0</v>
      </c>
      <c r="E17" s="74">
        <v>5000</v>
      </c>
      <c r="F17" s="74">
        <v>0</v>
      </c>
      <c r="G17" s="74">
        <v>0</v>
      </c>
      <c r="H17" s="75">
        <v>-5000</v>
      </c>
    </row>
    <row r="18" spans="1:8">
      <c r="A18" s="38">
        <v>2600</v>
      </c>
      <c r="B18" s="39" t="s">
        <v>84</v>
      </c>
      <c r="C18" s="74">
        <v>400000</v>
      </c>
      <c r="D18" s="74">
        <v>0</v>
      </c>
      <c r="E18" s="74">
        <v>400000</v>
      </c>
      <c r="F18" s="74">
        <v>30999.97</v>
      </c>
      <c r="G18" s="74">
        <v>30999.97</v>
      </c>
      <c r="H18" s="75">
        <v>-369000.03</v>
      </c>
    </row>
    <row r="19" spans="1:8">
      <c r="A19" s="38">
        <v>2700</v>
      </c>
      <c r="B19" s="39" t="s">
        <v>85</v>
      </c>
      <c r="C19" s="74">
        <v>15000</v>
      </c>
      <c r="D19" s="74">
        <v>0</v>
      </c>
      <c r="E19" s="74">
        <v>15000</v>
      </c>
      <c r="F19" s="74">
        <v>471.07</v>
      </c>
      <c r="G19" s="74">
        <v>471.07</v>
      </c>
      <c r="H19" s="75">
        <v>-14528.93</v>
      </c>
    </row>
    <row r="20" spans="1:8">
      <c r="A20" s="38">
        <v>2800</v>
      </c>
      <c r="B20" s="39" t="s">
        <v>86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5">
        <v>0</v>
      </c>
    </row>
    <row r="21" spans="1:8">
      <c r="A21" s="38">
        <v>2900</v>
      </c>
      <c r="B21" s="39" t="s">
        <v>87</v>
      </c>
      <c r="C21" s="74">
        <v>23000</v>
      </c>
      <c r="D21" s="74">
        <v>0</v>
      </c>
      <c r="E21" s="74">
        <v>23000</v>
      </c>
      <c r="F21" s="74">
        <v>5957.92</v>
      </c>
      <c r="G21" s="74">
        <v>5957.92</v>
      </c>
      <c r="H21" s="75">
        <v>-17042.080000000002</v>
      </c>
    </row>
    <row r="22" spans="1:8">
      <c r="A22" s="38">
        <v>3000</v>
      </c>
      <c r="B22" s="39" t="s">
        <v>88</v>
      </c>
      <c r="C22" s="74">
        <v>1895845</v>
      </c>
      <c r="D22" s="74">
        <v>1150000</v>
      </c>
      <c r="E22" s="74">
        <v>3045845</v>
      </c>
      <c r="F22" s="74">
        <v>153825.78999999998</v>
      </c>
      <c r="G22" s="74">
        <v>153825.78999999998</v>
      </c>
      <c r="H22" s="75">
        <v>-2892019.21</v>
      </c>
    </row>
    <row r="23" spans="1:8">
      <c r="A23" s="38">
        <v>3100</v>
      </c>
      <c r="B23" s="39" t="s">
        <v>89</v>
      </c>
      <c r="C23" s="74">
        <v>143845</v>
      </c>
      <c r="D23" s="74">
        <v>0</v>
      </c>
      <c r="E23" s="74">
        <v>143845</v>
      </c>
      <c r="F23" s="74">
        <v>23213</v>
      </c>
      <c r="G23" s="74">
        <v>23213</v>
      </c>
      <c r="H23" s="75">
        <v>-120632</v>
      </c>
    </row>
    <row r="24" spans="1:8">
      <c r="A24" s="38">
        <v>3200</v>
      </c>
      <c r="B24" s="39" t="s">
        <v>90</v>
      </c>
      <c r="C24" s="74">
        <v>22000</v>
      </c>
      <c r="D24" s="74">
        <v>0</v>
      </c>
      <c r="E24" s="74">
        <v>22000</v>
      </c>
      <c r="F24" s="74">
        <v>3265.73</v>
      </c>
      <c r="G24" s="74">
        <v>3265.73</v>
      </c>
      <c r="H24" s="75">
        <v>-18734.27</v>
      </c>
    </row>
    <row r="25" spans="1:8">
      <c r="A25" s="38">
        <v>3300</v>
      </c>
      <c r="B25" s="39" t="s">
        <v>91</v>
      </c>
      <c r="C25" s="74">
        <v>34000</v>
      </c>
      <c r="D25" s="74">
        <v>0</v>
      </c>
      <c r="E25" s="74">
        <v>34000</v>
      </c>
      <c r="F25" s="74">
        <v>5250</v>
      </c>
      <c r="G25" s="74">
        <v>5250</v>
      </c>
      <c r="H25" s="75">
        <v>-28750</v>
      </c>
    </row>
    <row r="26" spans="1:8">
      <c r="A26" s="38">
        <v>3400</v>
      </c>
      <c r="B26" s="39" t="s">
        <v>92</v>
      </c>
      <c r="C26" s="74">
        <v>90000</v>
      </c>
      <c r="D26" s="74">
        <v>0</v>
      </c>
      <c r="E26" s="74">
        <v>90000</v>
      </c>
      <c r="F26" s="74">
        <v>35750.14</v>
      </c>
      <c r="G26" s="74">
        <v>35750.14</v>
      </c>
      <c r="H26" s="75">
        <v>0</v>
      </c>
    </row>
    <row r="27" spans="1:8">
      <c r="A27" s="38">
        <v>3500</v>
      </c>
      <c r="B27" s="39" t="s">
        <v>93</v>
      </c>
      <c r="C27" s="74">
        <v>258000</v>
      </c>
      <c r="D27" s="74">
        <v>100000</v>
      </c>
      <c r="E27" s="74">
        <v>358000</v>
      </c>
      <c r="F27" s="74">
        <v>69548.209999999992</v>
      </c>
      <c r="G27" s="74">
        <v>69548.209999999992</v>
      </c>
      <c r="H27" s="75">
        <v>-288451.78999999998</v>
      </c>
    </row>
    <row r="28" spans="1:8">
      <c r="A28" s="38">
        <v>3600</v>
      </c>
      <c r="B28" s="39" t="s">
        <v>94</v>
      </c>
      <c r="C28" s="74">
        <v>35000</v>
      </c>
      <c r="D28" s="74">
        <v>0</v>
      </c>
      <c r="E28" s="74">
        <v>35000</v>
      </c>
      <c r="F28" s="74">
        <v>8759.07</v>
      </c>
      <c r="G28" s="74">
        <v>8759.07</v>
      </c>
      <c r="H28" s="75">
        <v>-26240.93</v>
      </c>
    </row>
    <row r="29" spans="1:8">
      <c r="A29" s="38">
        <v>3700</v>
      </c>
      <c r="B29" s="39" t="s">
        <v>95</v>
      </c>
      <c r="C29" s="74">
        <v>60000</v>
      </c>
      <c r="D29" s="74">
        <v>0</v>
      </c>
      <c r="E29" s="74">
        <v>60000</v>
      </c>
      <c r="F29" s="74">
        <v>183</v>
      </c>
      <c r="G29" s="74">
        <v>183</v>
      </c>
      <c r="H29" s="75">
        <v>-59817</v>
      </c>
    </row>
    <row r="30" spans="1:8">
      <c r="A30" s="38">
        <v>3800</v>
      </c>
      <c r="B30" s="39" t="s">
        <v>96</v>
      </c>
      <c r="C30" s="74">
        <v>1050000</v>
      </c>
      <c r="D30" s="74">
        <v>1050000</v>
      </c>
      <c r="E30" s="74">
        <v>2100000</v>
      </c>
      <c r="F30" s="74">
        <v>3319.04</v>
      </c>
      <c r="G30" s="74">
        <v>3319.04</v>
      </c>
      <c r="H30" s="75">
        <v>-2096680.96</v>
      </c>
    </row>
    <row r="31" spans="1:8">
      <c r="A31" s="38">
        <v>3900</v>
      </c>
      <c r="B31" s="39" t="s">
        <v>97</v>
      </c>
      <c r="C31" s="74">
        <v>203000</v>
      </c>
      <c r="D31" s="74">
        <v>0</v>
      </c>
      <c r="E31" s="74">
        <v>203000</v>
      </c>
      <c r="F31" s="74">
        <v>16160.8</v>
      </c>
      <c r="G31" s="74">
        <v>16160.8</v>
      </c>
      <c r="H31" s="75">
        <v>-186839.2</v>
      </c>
    </row>
    <row r="32" spans="1:8">
      <c r="A32" s="38">
        <v>4000</v>
      </c>
      <c r="B32" s="39" t="s">
        <v>98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5">
        <v>0</v>
      </c>
    </row>
    <row r="33" spans="1:8">
      <c r="A33" s="38">
        <v>4100</v>
      </c>
      <c r="B33" s="39" t="s">
        <v>99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  <c r="H33" s="75">
        <v>0</v>
      </c>
    </row>
    <row r="34" spans="1:8">
      <c r="A34" s="38">
        <v>4200</v>
      </c>
      <c r="B34" s="39" t="s">
        <v>100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5">
        <v>0</v>
      </c>
    </row>
    <row r="35" spans="1:8">
      <c r="A35" s="38">
        <v>4300</v>
      </c>
      <c r="B35" s="39" t="s">
        <v>101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5">
        <v>0</v>
      </c>
    </row>
    <row r="36" spans="1:8">
      <c r="A36" s="38">
        <v>4400</v>
      </c>
      <c r="B36" s="39" t="s">
        <v>102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5">
        <v>0</v>
      </c>
    </row>
    <row r="37" spans="1:8">
      <c r="A37" s="38">
        <v>4500</v>
      </c>
      <c r="B37" s="39" t="s">
        <v>103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5">
        <v>0</v>
      </c>
    </row>
    <row r="38" spans="1:8">
      <c r="A38" s="38">
        <v>4600</v>
      </c>
      <c r="B38" s="39" t="s">
        <v>104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  <c r="H38" s="75">
        <v>0</v>
      </c>
    </row>
    <row r="39" spans="1:8">
      <c r="A39" s="38">
        <v>4700</v>
      </c>
      <c r="B39" s="39" t="s">
        <v>105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5">
        <v>0</v>
      </c>
    </row>
    <row r="40" spans="1:8">
      <c r="A40" s="38">
        <v>4800</v>
      </c>
      <c r="B40" s="39" t="s">
        <v>106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5">
        <v>0</v>
      </c>
    </row>
    <row r="41" spans="1:8">
      <c r="A41" s="38">
        <v>4900</v>
      </c>
      <c r="B41" s="39" t="s">
        <v>107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  <c r="H41" s="75">
        <v>0</v>
      </c>
    </row>
    <row r="42" spans="1:8">
      <c r="A42" s="38">
        <v>5000</v>
      </c>
      <c r="B42" s="39" t="s">
        <v>108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5">
        <v>0</v>
      </c>
    </row>
    <row r="43" spans="1:8">
      <c r="A43" s="38">
        <v>5100</v>
      </c>
      <c r="B43" s="39" t="s">
        <v>109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5">
        <v>0</v>
      </c>
    </row>
    <row r="44" spans="1:8">
      <c r="A44" s="38">
        <v>5200</v>
      </c>
      <c r="B44" s="39" t="s">
        <v>110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5">
        <v>0</v>
      </c>
    </row>
    <row r="45" spans="1:8">
      <c r="A45" s="38">
        <v>5300</v>
      </c>
      <c r="B45" s="39" t="s">
        <v>111</v>
      </c>
      <c r="C45" s="74">
        <v>0</v>
      </c>
      <c r="D45" s="74">
        <v>0</v>
      </c>
      <c r="E45" s="74">
        <v>0</v>
      </c>
      <c r="F45" s="74">
        <v>0</v>
      </c>
      <c r="G45" s="74">
        <v>0</v>
      </c>
      <c r="H45" s="75">
        <v>0</v>
      </c>
    </row>
    <row r="46" spans="1:8">
      <c r="A46" s="38">
        <v>5400</v>
      </c>
      <c r="B46" s="39" t="s">
        <v>112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5">
        <v>0</v>
      </c>
    </row>
    <row r="47" spans="1:8">
      <c r="A47" s="38">
        <v>5500</v>
      </c>
      <c r="B47" s="39" t="s">
        <v>113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5">
        <v>0</v>
      </c>
    </row>
    <row r="48" spans="1:8">
      <c r="A48" s="38">
        <v>5600</v>
      </c>
      <c r="B48" s="39" t="s">
        <v>114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5">
        <v>0</v>
      </c>
    </row>
    <row r="49" spans="1:8">
      <c r="A49" s="38">
        <v>5700</v>
      </c>
      <c r="B49" s="39" t="s">
        <v>115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5">
        <v>0</v>
      </c>
    </row>
    <row r="50" spans="1:8">
      <c r="A50" s="38">
        <v>5800</v>
      </c>
      <c r="B50" s="39" t="s">
        <v>116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5">
        <v>0</v>
      </c>
    </row>
    <row r="51" spans="1:8">
      <c r="A51" s="38">
        <v>5900</v>
      </c>
      <c r="B51" s="39" t="s">
        <v>117</v>
      </c>
      <c r="C51" s="74">
        <v>0</v>
      </c>
      <c r="D51" s="74">
        <v>0</v>
      </c>
      <c r="E51" s="74">
        <v>0</v>
      </c>
      <c r="F51" s="74">
        <v>0</v>
      </c>
      <c r="G51" s="74">
        <v>0</v>
      </c>
      <c r="H51" s="75">
        <v>0</v>
      </c>
    </row>
    <row r="52" spans="1:8">
      <c r="A52" s="38">
        <v>6000</v>
      </c>
      <c r="B52" s="39" t="s">
        <v>140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5">
        <v>0</v>
      </c>
    </row>
    <row r="53" spans="1:8">
      <c r="A53" s="38">
        <v>6100</v>
      </c>
      <c r="B53" s="39" t="s">
        <v>118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5">
        <v>0</v>
      </c>
    </row>
    <row r="54" spans="1:8">
      <c r="A54" s="38">
        <v>6200</v>
      </c>
      <c r="B54" s="39" t="s">
        <v>119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5">
        <v>0</v>
      </c>
    </row>
    <row r="55" spans="1:8">
      <c r="A55" s="38">
        <v>6300</v>
      </c>
      <c r="B55" s="39" t="s">
        <v>120</v>
      </c>
      <c r="C55" s="74">
        <v>0</v>
      </c>
      <c r="D55" s="74">
        <v>0</v>
      </c>
      <c r="E55" s="74">
        <v>0</v>
      </c>
      <c r="F55" s="74">
        <v>0</v>
      </c>
      <c r="G55" s="74">
        <v>0</v>
      </c>
      <c r="H55" s="75">
        <v>0</v>
      </c>
    </row>
    <row r="56" spans="1:8">
      <c r="A56" s="38">
        <v>7000</v>
      </c>
      <c r="B56" s="39" t="s">
        <v>121</v>
      </c>
      <c r="C56" s="74">
        <v>0</v>
      </c>
      <c r="D56" s="74">
        <v>0</v>
      </c>
      <c r="E56" s="74">
        <v>0</v>
      </c>
      <c r="F56" s="74">
        <v>0</v>
      </c>
      <c r="G56" s="74">
        <v>0</v>
      </c>
      <c r="H56" s="75">
        <v>0</v>
      </c>
    </row>
    <row r="57" spans="1:8">
      <c r="A57" s="38">
        <v>7100</v>
      </c>
      <c r="B57" s="39" t="s">
        <v>122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5">
        <v>0</v>
      </c>
    </row>
    <row r="58" spans="1:8">
      <c r="A58" s="38">
        <v>7200</v>
      </c>
      <c r="B58" s="39" t="s">
        <v>123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5">
        <v>0</v>
      </c>
    </row>
    <row r="59" spans="1:8">
      <c r="A59" s="38">
        <v>7300</v>
      </c>
      <c r="B59" s="39" t="s">
        <v>124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  <c r="H59" s="75">
        <v>0</v>
      </c>
    </row>
    <row r="60" spans="1:8">
      <c r="A60" s="38">
        <v>7400</v>
      </c>
      <c r="B60" s="39" t="s">
        <v>125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  <c r="H60" s="75">
        <v>0</v>
      </c>
    </row>
    <row r="61" spans="1:8">
      <c r="A61" s="38">
        <v>7500</v>
      </c>
      <c r="B61" s="39" t="s">
        <v>126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5">
        <v>0</v>
      </c>
    </row>
    <row r="62" spans="1:8">
      <c r="A62" s="38">
        <v>7600</v>
      </c>
      <c r="B62" s="39" t="s">
        <v>127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5">
        <v>0</v>
      </c>
    </row>
    <row r="63" spans="1:8">
      <c r="A63" s="38">
        <v>7900</v>
      </c>
      <c r="B63" s="39" t="s">
        <v>128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  <c r="H63" s="75">
        <v>0</v>
      </c>
    </row>
    <row r="64" spans="1:8">
      <c r="A64" s="38">
        <v>8000</v>
      </c>
      <c r="B64" s="39" t="s">
        <v>129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5">
        <v>0</v>
      </c>
    </row>
    <row r="65" spans="1:8">
      <c r="A65" s="38">
        <v>8100</v>
      </c>
      <c r="B65" s="39" t="s">
        <v>130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5">
        <v>0</v>
      </c>
    </row>
    <row r="66" spans="1:8">
      <c r="A66" s="38">
        <v>8300</v>
      </c>
      <c r="B66" s="39" t="s">
        <v>131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5">
        <v>0</v>
      </c>
    </row>
    <row r="67" spans="1:8">
      <c r="A67" s="38">
        <v>8500</v>
      </c>
      <c r="B67" s="39" t="s">
        <v>132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  <c r="H67" s="75">
        <v>0</v>
      </c>
    </row>
    <row r="68" spans="1:8">
      <c r="A68" s="38">
        <v>9000</v>
      </c>
      <c r="B68" s="39" t="s">
        <v>141</v>
      </c>
      <c r="C68" s="74">
        <v>0</v>
      </c>
      <c r="D68" s="74">
        <v>0</v>
      </c>
      <c r="E68" s="74">
        <v>0</v>
      </c>
      <c r="F68" s="74">
        <v>0</v>
      </c>
      <c r="G68" s="74">
        <v>0</v>
      </c>
      <c r="H68" s="75">
        <v>0</v>
      </c>
    </row>
    <row r="69" spans="1:8">
      <c r="A69" s="38">
        <v>9100</v>
      </c>
      <c r="B69" s="39" t="s">
        <v>133</v>
      </c>
      <c r="C69" s="74">
        <v>0</v>
      </c>
      <c r="D69" s="74">
        <v>0</v>
      </c>
      <c r="E69" s="74">
        <v>0</v>
      </c>
      <c r="F69" s="74">
        <v>0</v>
      </c>
      <c r="G69" s="74">
        <v>0</v>
      </c>
      <c r="H69" s="75">
        <v>0</v>
      </c>
    </row>
    <row r="70" spans="1:8">
      <c r="A70" s="38">
        <v>9200</v>
      </c>
      <c r="B70" s="39" t="s">
        <v>134</v>
      </c>
      <c r="C70" s="74">
        <v>0</v>
      </c>
      <c r="D70" s="74">
        <v>0</v>
      </c>
      <c r="E70" s="74">
        <v>0</v>
      </c>
      <c r="F70" s="74">
        <v>0</v>
      </c>
      <c r="G70" s="74">
        <v>0</v>
      </c>
      <c r="H70" s="75">
        <v>0</v>
      </c>
    </row>
    <row r="71" spans="1:8">
      <c r="A71" s="38">
        <v>9300</v>
      </c>
      <c r="B71" s="39" t="s">
        <v>135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5">
        <v>0</v>
      </c>
    </row>
    <row r="72" spans="1:8">
      <c r="A72" s="38">
        <v>9400</v>
      </c>
      <c r="B72" s="39" t="s">
        <v>136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5">
        <v>0</v>
      </c>
    </row>
    <row r="73" spans="1:8">
      <c r="A73" s="38">
        <v>9500</v>
      </c>
      <c r="B73" s="39" t="s">
        <v>137</v>
      </c>
      <c r="C73" s="74">
        <v>0</v>
      </c>
      <c r="D73" s="74">
        <v>0</v>
      </c>
      <c r="E73" s="74">
        <v>0</v>
      </c>
      <c r="F73" s="74">
        <v>0</v>
      </c>
      <c r="G73" s="74">
        <v>0</v>
      </c>
      <c r="H73" s="75">
        <v>0</v>
      </c>
    </row>
    <row r="74" spans="1:8">
      <c r="A74" s="38">
        <v>9600</v>
      </c>
      <c r="B74" s="39" t="s">
        <v>138</v>
      </c>
      <c r="C74" s="74">
        <v>0</v>
      </c>
      <c r="D74" s="74">
        <v>0</v>
      </c>
      <c r="E74" s="74">
        <v>0</v>
      </c>
      <c r="F74" s="74">
        <v>0</v>
      </c>
      <c r="G74" s="74">
        <v>0</v>
      </c>
      <c r="H74" s="75">
        <v>0</v>
      </c>
    </row>
    <row r="75" spans="1:8">
      <c r="A75" s="42">
        <v>9900</v>
      </c>
      <c r="B75" s="43" t="s">
        <v>139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7">
        <v>0</v>
      </c>
    </row>
    <row r="77" spans="1:8">
      <c r="A77" s="62" t="s">
        <v>145</v>
      </c>
      <c r="B77" s="63"/>
      <c r="C77" s="63"/>
      <c r="D77" s="64"/>
    </row>
    <row r="78" spans="1:8">
      <c r="A78" s="65"/>
      <c r="B78" s="63"/>
      <c r="C78" s="63"/>
      <c r="D78" s="64"/>
    </row>
    <row r="79" spans="1:8">
      <c r="A79" s="66"/>
      <c r="B79" s="67"/>
      <c r="C79" s="66"/>
      <c r="D79" s="66"/>
      <c r="E79" s="36"/>
      <c r="F79" s="36"/>
      <c r="G79" s="36"/>
      <c r="H79" s="36"/>
    </row>
    <row r="80" spans="1:8">
      <c r="A80" s="68"/>
      <c r="B80" s="66"/>
      <c r="C80" s="66"/>
      <c r="D80" s="66"/>
      <c r="E80" s="36"/>
      <c r="F80" s="36"/>
      <c r="G80" s="36"/>
      <c r="H80" s="36"/>
    </row>
    <row r="81" spans="1:8">
      <c r="A81" s="68"/>
      <c r="B81" s="79"/>
      <c r="C81" s="1"/>
      <c r="D81" s="79"/>
      <c r="E81" s="36"/>
      <c r="F81" s="36"/>
      <c r="G81" s="36"/>
      <c r="H81" s="36"/>
    </row>
    <row r="82" spans="1:8">
      <c r="A82" s="68"/>
      <c r="B82" s="80" t="s">
        <v>220</v>
      </c>
      <c r="C82" s="1"/>
      <c r="D82" s="80" t="s">
        <v>221</v>
      </c>
      <c r="E82" s="36"/>
      <c r="F82" s="36"/>
      <c r="G82" s="36"/>
      <c r="H82" s="36"/>
    </row>
    <row r="83" spans="1:8">
      <c r="A83" s="36"/>
      <c r="B83" s="80" t="s">
        <v>222</v>
      </c>
      <c r="C83" s="1"/>
      <c r="D83" s="80" t="s">
        <v>223</v>
      </c>
      <c r="E83" s="36"/>
      <c r="F83" s="36"/>
      <c r="G83" s="36"/>
      <c r="H83" s="36"/>
    </row>
  </sheetData>
  <sheetProtection algorithmName="SHA-512" hashValue="G826P3zTe47RMiKSl+b7DYTLVPrdoeUJnEwI0cfltSxUulDzNrkKk7Hq40XBPA2mDea41nqxwWvUad4ysuGzJQ==" saltValue="rEaAB7zr7gotW8R4vv+JOg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B16" sqref="B16"/>
    </sheetView>
  </sheetViews>
  <sheetFormatPr baseColWidth="10" defaultRowHeight="11.25"/>
  <cols>
    <col min="1" max="1" width="9.1640625" style="37" customWidth="1"/>
    <col min="2" max="2" width="72.83203125" style="37" customWidth="1"/>
    <col min="3" max="5" width="18.33203125" style="37" customWidth="1"/>
    <col min="6" max="6" width="19.83203125" style="37" customWidth="1"/>
    <col min="7" max="8" width="18.33203125" style="37" customWidth="1"/>
    <col min="9" max="16384" width="12" style="37"/>
  </cols>
  <sheetData>
    <row r="1" spans="1:8" ht="35.1" customHeight="1">
      <c r="A1" s="81" t="s">
        <v>226</v>
      </c>
      <c r="B1" s="82"/>
      <c r="C1" s="82"/>
      <c r="D1" s="82"/>
      <c r="E1" s="82"/>
      <c r="F1" s="82"/>
      <c r="G1" s="82"/>
      <c r="H1" s="83"/>
    </row>
    <row r="2" spans="1:8" ht="24.95" customHeight="1">
      <c r="A2" s="56" t="s">
        <v>16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>
      <c r="A3" s="7">
        <v>900001</v>
      </c>
      <c r="B3" s="8" t="s">
        <v>12</v>
      </c>
      <c r="C3" s="9">
        <f t="shared" ref="C3:H3" si="0">SUM(C4:C8)</f>
        <v>14649889.002000004</v>
      </c>
      <c r="D3" s="9">
        <f t="shared" si="0"/>
        <v>1150000</v>
      </c>
      <c r="E3" s="9">
        <f t="shared" si="0"/>
        <v>15799889.002000004</v>
      </c>
      <c r="F3" s="9">
        <f t="shared" si="0"/>
        <v>1897535.5800000003</v>
      </c>
      <c r="G3" s="9">
        <f t="shared" si="0"/>
        <v>1897535.5800000003</v>
      </c>
      <c r="H3" s="10">
        <f t="shared" si="0"/>
        <v>-13902353.421999998</v>
      </c>
    </row>
    <row r="4" spans="1:8">
      <c r="A4" s="46">
        <v>1</v>
      </c>
      <c r="B4" s="47" t="s">
        <v>14</v>
      </c>
      <c r="C4" s="40">
        <v>14649889.002000004</v>
      </c>
      <c r="D4" s="40">
        <v>1150000</v>
      </c>
      <c r="E4" s="40">
        <v>15799889.002000004</v>
      </c>
      <c r="F4" s="40">
        <v>1897535.5800000003</v>
      </c>
      <c r="G4" s="40">
        <v>1897535.5800000003</v>
      </c>
      <c r="H4" s="41">
        <v>-13902353.421999998</v>
      </c>
    </row>
    <row r="5" spans="1:8">
      <c r="A5" s="46">
        <v>2</v>
      </c>
      <c r="B5" s="47" t="s">
        <v>15</v>
      </c>
      <c r="C5" s="40"/>
      <c r="D5" s="40"/>
      <c r="E5" s="40"/>
      <c r="F5" s="40"/>
      <c r="G5" s="40"/>
      <c r="H5" s="41"/>
    </row>
    <row r="6" spans="1:8">
      <c r="A6" s="46">
        <v>3</v>
      </c>
      <c r="B6" s="47" t="s">
        <v>17</v>
      </c>
      <c r="C6" s="40"/>
      <c r="D6" s="40"/>
      <c r="E6" s="40"/>
      <c r="F6" s="40"/>
      <c r="G6" s="40"/>
      <c r="H6" s="41"/>
    </row>
    <row r="7" spans="1:8">
      <c r="A7" s="46">
        <v>4</v>
      </c>
      <c r="B7" s="47" t="s">
        <v>143</v>
      </c>
      <c r="C7" s="40"/>
      <c r="D7" s="40"/>
      <c r="E7" s="40"/>
      <c r="F7" s="40"/>
      <c r="G7" s="40"/>
      <c r="H7" s="41"/>
    </row>
    <row r="8" spans="1:8">
      <c r="A8" s="48">
        <v>5</v>
      </c>
      <c r="B8" s="49" t="s">
        <v>130</v>
      </c>
      <c r="C8" s="44"/>
      <c r="D8" s="44"/>
      <c r="E8" s="44"/>
      <c r="F8" s="44"/>
      <c r="G8" s="44"/>
      <c r="H8" s="45"/>
    </row>
  </sheetData>
  <sheetProtection algorithmName="SHA-512" hashValue="qkZTIMGo0g0Bjymn1B90qSdLg7FbQd3xdGe1MOglf6+pGtKgbczsqFSABFEWN85+qZHsIhfJc+YP4bHc8ocjLg==" saltValue="raqyk4YEDKw3BvKWbLOZkA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" right="0.7" top="0.75" bottom="0.75" header="0.3" footer="0.3"/>
  <pageSetup paperSize="9" orientation="portrait" r:id="rId1"/>
  <ignoredErrors>
    <ignoredError sqref="C3:E3 F3 G3:H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B27" sqref="B27"/>
    </sheetView>
  </sheetViews>
  <sheetFormatPr baseColWidth="10" defaultRowHeight="11.25"/>
  <cols>
    <col min="1" max="1" width="5.83203125" style="37" customWidth="1"/>
    <col min="2" max="2" width="72.83203125" style="37" customWidth="1"/>
    <col min="3" max="5" width="18.33203125" style="37" customWidth="1"/>
    <col min="6" max="6" width="19.83203125" style="37" customWidth="1"/>
    <col min="7" max="8" width="18.33203125" style="37" customWidth="1"/>
    <col min="9" max="16384" width="12" style="37"/>
  </cols>
  <sheetData>
    <row r="1" spans="1:8" ht="35.1" customHeight="1">
      <c r="A1" s="81" t="s">
        <v>227</v>
      </c>
      <c r="B1" s="82"/>
      <c r="C1" s="82"/>
      <c r="D1" s="82"/>
      <c r="E1" s="82"/>
      <c r="F1" s="82"/>
      <c r="G1" s="82"/>
      <c r="H1" s="83"/>
    </row>
    <row r="2" spans="1:8" ht="24.95" customHeight="1">
      <c r="A2" s="56" t="s">
        <v>0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>
      <c r="A3" s="7">
        <v>900001</v>
      </c>
      <c r="B3" s="15" t="s">
        <v>12</v>
      </c>
      <c r="C3" s="74">
        <v>14649889.002000004</v>
      </c>
      <c r="D3" s="74">
        <v>1150000</v>
      </c>
      <c r="E3" s="74">
        <v>15799889.002000004</v>
      </c>
      <c r="F3" s="74">
        <v>1897535.5800000003</v>
      </c>
      <c r="G3" s="74">
        <v>1897535.5800000003</v>
      </c>
      <c r="H3" s="75">
        <v>-13902353.421999998</v>
      </c>
    </row>
    <row r="4" spans="1:8">
      <c r="A4" s="50">
        <v>1</v>
      </c>
      <c r="B4" s="51" t="s">
        <v>32</v>
      </c>
      <c r="C4" s="74"/>
      <c r="D4" s="74"/>
      <c r="E4" s="74"/>
      <c r="F4" s="74"/>
      <c r="G4" s="74"/>
      <c r="H4" s="75"/>
    </row>
    <row r="5" spans="1:8">
      <c r="A5" s="52">
        <v>11</v>
      </c>
      <c r="B5" s="53" t="s">
        <v>33</v>
      </c>
      <c r="C5" s="16"/>
      <c r="D5" s="16"/>
      <c r="E5" s="16"/>
      <c r="F5" s="16"/>
      <c r="G5" s="16"/>
      <c r="H5" s="17"/>
    </row>
    <row r="6" spans="1:8">
      <c r="A6" s="52">
        <v>12</v>
      </c>
      <c r="B6" s="53" t="s">
        <v>34</v>
      </c>
      <c r="C6" s="16"/>
      <c r="D6" s="16"/>
      <c r="E6" s="16"/>
      <c r="F6" s="16"/>
      <c r="G6" s="16"/>
      <c r="H6" s="17"/>
    </row>
    <row r="7" spans="1:8">
      <c r="A7" s="52">
        <v>13</v>
      </c>
      <c r="B7" s="53" t="s">
        <v>44</v>
      </c>
      <c r="C7" s="16"/>
      <c r="D7" s="16"/>
      <c r="E7" s="16"/>
      <c r="F7" s="16"/>
      <c r="G7" s="16"/>
      <c r="H7" s="17"/>
    </row>
    <row r="8" spans="1:8">
      <c r="A8" s="52">
        <v>14</v>
      </c>
      <c r="B8" s="53" t="s">
        <v>18</v>
      </c>
      <c r="C8" s="16"/>
      <c r="D8" s="16"/>
      <c r="E8" s="16"/>
      <c r="F8" s="16"/>
      <c r="G8" s="16"/>
      <c r="H8" s="17"/>
    </row>
    <row r="9" spans="1:8">
      <c r="A9" s="52">
        <v>15</v>
      </c>
      <c r="B9" s="53" t="s">
        <v>46</v>
      </c>
      <c r="C9" s="16"/>
      <c r="D9" s="16"/>
      <c r="E9" s="16"/>
      <c r="F9" s="16"/>
      <c r="G9" s="16"/>
      <c r="H9" s="17"/>
    </row>
    <row r="10" spans="1:8">
      <c r="A10" s="52">
        <v>16</v>
      </c>
      <c r="B10" s="53" t="s">
        <v>35</v>
      </c>
      <c r="C10" s="16"/>
      <c r="D10" s="16"/>
      <c r="E10" s="16"/>
      <c r="F10" s="16"/>
      <c r="G10" s="16"/>
      <c r="H10" s="17"/>
    </row>
    <row r="11" spans="1:8">
      <c r="A11" s="52">
        <v>17</v>
      </c>
      <c r="B11" s="53" t="s">
        <v>47</v>
      </c>
      <c r="C11" s="16"/>
      <c r="D11" s="16"/>
      <c r="E11" s="16"/>
      <c r="F11" s="16"/>
      <c r="G11" s="16"/>
      <c r="H11" s="17"/>
    </row>
    <row r="12" spans="1:8">
      <c r="A12" s="52">
        <v>18</v>
      </c>
      <c r="B12" s="53" t="s">
        <v>36</v>
      </c>
      <c r="C12" s="16"/>
      <c r="D12" s="16"/>
      <c r="E12" s="16"/>
      <c r="F12" s="16"/>
      <c r="G12" s="16"/>
      <c r="H12" s="17"/>
    </row>
    <row r="13" spans="1:8">
      <c r="A13" s="50">
        <v>2</v>
      </c>
      <c r="B13" s="51" t="s">
        <v>37</v>
      </c>
      <c r="C13" s="74">
        <v>14649889.002000004</v>
      </c>
      <c r="D13" s="74">
        <v>1150000</v>
      </c>
      <c r="E13" s="74">
        <v>15799889.002000004</v>
      </c>
      <c r="F13" s="74">
        <v>1897535.5800000003</v>
      </c>
      <c r="G13" s="74">
        <v>1897535.5800000003</v>
      </c>
      <c r="H13" s="75">
        <v>-13902353.421999998</v>
      </c>
    </row>
    <row r="14" spans="1:8">
      <c r="A14" s="52">
        <v>21</v>
      </c>
      <c r="B14" s="53" t="s">
        <v>38</v>
      </c>
      <c r="C14" s="16"/>
      <c r="D14" s="16"/>
      <c r="E14" s="16"/>
      <c r="F14" s="16"/>
      <c r="G14" s="16"/>
      <c r="H14" s="17"/>
    </row>
    <row r="15" spans="1:8">
      <c r="A15" s="52">
        <v>22</v>
      </c>
      <c r="B15" s="53" t="s">
        <v>58</v>
      </c>
      <c r="C15" s="16"/>
      <c r="D15" s="16"/>
      <c r="E15" s="16"/>
      <c r="F15" s="16"/>
      <c r="G15" s="16"/>
      <c r="H15" s="17"/>
    </row>
    <row r="16" spans="1:8">
      <c r="A16" s="52">
        <v>23</v>
      </c>
      <c r="B16" s="53" t="s">
        <v>39</v>
      </c>
      <c r="C16" s="16"/>
      <c r="D16" s="16"/>
      <c r="E16" s="16"/>
      <c r="F16" s="16"/>
      <c r="G16" s="16"/>
      <c r="H16" s="17"/>
    </row>
    <row r="17" spans="1:8">
      <c r="A17" s="52">
        <v>24</v>
      </c>
      <c r="B17" s="53" t="s">
        <v>48</v>
      </c>
      <c r="C17" s="74">
        <v>14649889.002000004</v>
      </c>
      <c r="D17" s="74">
        <v>1150000</v>
      </c>
      <c r="E17" s="74">
        <v>15799889.002000004</v>
      </c>
      <c r="F17" s="74">
        <v>1897535.5800000003</v>
      </c>
      <c r="G17" s="74">
        <v>1897535.5800000003</v>
      </c>
      <c r="H17" s="75">
        <v>-13902353.421999998</v>
      </c>
    </row>
    <row r="18" spans="1:8">
      <c r="A18" s="52">
        <v>25</v>
      </c>
      <c r="B18" s="53" t="s">
        <v>40</v>
      </c>
      <c r="C18" s="16"/>
      <c r="D18" s="16"/>
      <c r="E18" s="16"/>
      <c r="F18" s="16"/>
      <c r="G18" s="16"/>
      <c r="H18" s="17"/>
    </row>
    <row r="19" spans="1:8">
      <c r="A19" s="52">
        <v>26</v>
      </c>
      <c r="B19" s="53" t="s">
        <v>41</v>
      </c>
      <c r="C19" s="16"/>
      <c r="D19" s="16"/>
      <c r="E19" s="16"/>
      <c r="F19" s="16"/>
      <c r="G19" s="16"/>
      <c r="H19" s="17"/>
    </row>
    <row r="20" spans="1:8">
      <c r="A20" s="52">
        <v>27</v>
      </c>
      <c r="B20" s="53" t="s">
        <v>19</v>
      </c>
      <c r="C20" s="16"/>
      <c r="D20" s="16"/>
      <c r="E20" s="16"/>
      <c r="F20" s="16"/>
      <c r="G20" s="16"/>
      <c r="H20" s="17"/>
    </row>
    <row r="21" spans="1:8">
      <c r="A21" s="50">
        <v>3</v>
      </c>
      <c r="B21" s="51" t="s">
        <v>42</v>
      </c>
      <c r="C21" s="16"/>
      <c r="D21" s="16"/>
      <c r="E21" s="16"/>
      <c r="F21" s="16"/>
      <c r="G21" s="16"/>
      <c r="H21" s="17"/>
    </row>
    <row r="22" spans="1:8">
      <c r="A22" s="52">
        <v>31</v>
      </c>
      <c r="B22" s="53" t="s">
        <v>59</v>
      </c>
      <c r="C22" s="16"/>
      <c r="D22" s="16"/>
      <c r="E22" s="16"/>
      <c r="F22" s="16"/>
      <c r="G22" s="16"/>
      <c r="H22" s="17"/>
    </row>
    <row r="23" spans="1:8">
      <c r="A23" s="52">
        <v>32</v>
      </c>
      <c r="B23" s="53" t="s">
        <v>49</v>
      </c>
      <c r="C23" s="16"/>
      <c r="D23" s="16"/>
      <c r="E23" s="16"/>
      <c r="F23" s="16"/>
      <c r="G23" s="16"/>
      <c r="H23" s="17"/>
    </row>
    <row r="24" spans="1:8">
      <c r="A24" s="52">
        <v>33</v>
      </c>
      <c r="B24" s="53" t="s">
        <v>60</v>
      </c>
      <c r="C24" s="16"/>
      <c r="D24" s="16"/>
      <c r="E24" s="16"/>
      <c r="F24" s="16"/>
      <c r="G24" s="16"/>
      <c r="H24" s="17"/>
    </row>
    <row r="25" spans="1:8">
      <c r="A25" s="52">
        <v>34</v>
      </c>
      <c r="B25" s="53" t="s">
        <v>50</v>
      </c>
      <c r="C25" s="16"/>
      <c r="D25" s="16"/>
      <c r="E25" s="16"/>
      <c r="F25" s="16"/>
      <c r="G25" s="16"/>
      <c r="H25" s="17"/>
    </row>
    <row r="26" spans="1:8">
      <c r="A26" s="52">
        <v>35</v>
      </c>
      <c r="B26" s="53" t="s">
        <v>43</v>
      </c>
      <c r="C26" s="16"/>
      <c r="D26" s="16"/>
      <c r="E26" s="16"/>
      <c r="F26" s="16"/>
      <c r="G26" s="16"/>
      <c r="H26" s="17"/>
    </row>
    <row r="27" spans="1:8">
      <c r="A27" s="52">
        <v>36</v>
      </c>
      <c r="B27" s="53" t="s">
        <v>20</v>
      </c>
      <c r="C27" s="16"/>
      <c r="D27" s="16"/>
      <c r="E27" s="16"/>
      <c r="F27" s="16"/>
      <c r="G27" s="16"/>
      <c r="H27" s="17"/>
    </row>
    <row r="28" spans="1:8">
      <c r="A28" s="52">
        <v>37</v>
      </c>
      <c r="B28" s="53" t="s">
        <v>21</v>
      </c>
      <c r="C28" s="16"/>
      <c r="D28" s="16"/>
      <c r="E28" s="16"/>
      <c r="F28" s="16"/>
      <c r="G28" s="16"/>
      <c r="H28" s="17"/>
    </row>
    <row r="29" spans="1:8">
      <c r="A29" s="52">
        <v>38</v>
      </c>
      <c r="B29" s="53" t="s">
        <v>52</v>
      </c>
      <c r="C29" s="16"/>
      <c r="D29" s="16"/>
      <c r="E29" s="16"/>
      <c r="F29" s="16"/>
      <c r="G29" s="16"/>
      <c r="H29" s="17"/>
    </row>
    <row r="30" spans="1:8">
      <c r="A30" s="52">
        <v>39</v>
      </c>
      <c r="B30" s="53" t="s">
        <v>61</v>
      </c>
      <c r="C30" s="16"/>
      <c r="D30" s="16"/>
      <c r="E30" s="16"/>
      <c r="F30" s="16"/>
      <c r="G30" s="16"/>
      <c r="H30" s="17"/>
    </row>
    <row r="31" spans="1:8">
      <c r="A31" s="50">
        <v>4</v>
      </c>
      <c r="B31" s="51" t="s">
        <v>62</v>
      </c>
      <c r="C31" s="16"/>
      <c r="D31" s="16"/>
      <c r="E31" s="16"/>
      <c r="F31" s="16"/>
      <c r="G31" s="16"/>
      <c r="H31" s="17"/>
    </row>
    <row r="32" spans="1:8">
      <c r="A32" s="52">
        <v>41</v>
      </c>
      <c r="B32" s="53" t="s">
        <v>45</v>
      </c>
      <c r="C32" s="16"/>
      <c r="D32" s="16"/>
      <c r="E32" s="16"/>
      <c r="F32" s="16"/>
      <c r="G32" s="16"/>
      <c r="H32" s="17"/>
    </row>
    <row r="33" spans="1:8" ht="22.5">
      <c r="A33" s="52">
        <v>42</v>
      </c>
      <c r="B33" s="53" t="s">
        <v>51</v>
      </c>
      <c r="C33" s="16"/>
      <c r="D33" s="16"/>
      <c r="E33" s="16"/>
      <c r="F33" s="16"/>
      <c r="G33" s="16"/>
      <c r="H33" s="17"/>
    </row>
    <row r="34" spans="1:8">
      <c r="A34" s="52">
        <v>43</v>
      </c>
      <c r="B34" s="53" t="s">
        <v>63</v>
      </c>
      <c r="C34" s="16"/>
      <c r="D34" s="16"/>
      <c r="E34" s="16"/>
      <c r="F34" s="16"/>
      <c r="G34" s="16"/>
      <c r="H34" s="17"/>
    </row>
    <row r="35" spans="1:8">
      <c r="A35" s="54">
        <v>44</v>
      </c>
      <c r="B35" s="55" t="s">
        <v>22</v>
      </c>
      <c r="C35" s="31"/>
      <c r="D35" s="31"/>
      <c r="E35" s="31"/>
      <c r="F35" s="31"/>
      <c r="G35" s="31"/>
      <c r="H35" s="32"/>
    </row>
    <row r="37" spans="1:8">
      <c r="A37" s="65"/>
      <c r="B37" s="63"/>
      <c r="C37" s="63"/>
      <c r="D37" s="64"/>
    </row>
    <row r="38" spans="1:8">
      <c r="A38" s="66"/>
      <c r="B38" s="80" t="s">
        <v>221</v>
      </c>
      <c r="C38" s="66"/>
      <c r="D38" s="36"/>
      <c r="E38" s="36"/>
      <c r="F38" s="36"/>
      <c r="G38" s="36"/>
      <c r="H38" s="36"/>
    </row>
    <row r="39" spans="1:8">
      <c r="A39" s="68"/>
      <c r="B39" s="80" t="s">
        <v>223</v>
      </c>
      <c r="C39" s="66"/>
      <c r="D39" s="36"/>
      <c r="E39" s="36"/>
      <c r="F39" s="36"/>
      <c r="G39" s="36"/>
      <c r="H39" s="36"/>
    </row>
  </sheetData>
  <sheetProtection algorithmName="SHA-512" hashValue="YTxN1dysXD/xPP9iyY9opMyMYcyB4qMXYcXjqSvaDnNi47Xoa93NUzjBjJy0Kg/Qg6domuHeIPBszGFl0qrxqQ==" saltValue="EeyZRUl8nDK0qPu5PVsbP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sqref="A1:H1"/>
    </sheetView>
  </sheetViews>
  <sheetFormatPr baseColWidth="10" defaultRowHeight="11.25"/>
  <cols>
    <col min="1" max="1" width="9.1640625" style="30" customWidth="1"/>
    <col min="2" max="2" width="85.83203125" style="30" bestFit="1" customWidth="1"/>
    <col min="3" max="5" width="18.33203125" style="30" customWidth="1"/>
    <col min="6" max="6" width="19.83203125" style="30" customWidth="1"/>
    <col min="7" max="8" width="18.33203125" style="30" customWidth="1"/>
    <col min="9" max="16384" width="12" style="30"/>
  </cols>
  <sheetData>
    <row r="1" spans="1:8" ht="35.1" customHeight="1">
      <c r="A1" s="81" t="s">
        <v>228</v>
      </c>
      <c r="B1" s="82"/>
      <c r="C1" s="82"/>
      <c r="D1" s="82"/>
      <c r="E1" s="82"/>
      <c r="F1" s="82"/>
      <c r="G1" s="82"/>
      <c r="H1" s="83"/>
    </row>
    <row r="2" spans="1:8" ht="24.95" customHeight="1">
      <c r="A2" s="58" t="s">
        <v>31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>
      <c r="A3" s="7">
        <v>900001</v>
      </c>
      <c r="B3" s="8" t="s">
        <v>12</v>
      </c>
      <c r="C3" s="9">
        <f t="shared" ref="C3:H3" si="0">C4+C6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>
      <c r="A4" s="35">
        <v>900002</v>
      </c>
      <c r="B4" s="23" t="s">
        <v>67</v>
      </c>
      <c r="C4" s="16">
        <f t="shared" ref="C4:H4" si="1">+C5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>
      <c r="A5" s="11">
        <v>31111</v>
      </c>
      <c r="B5" s="12" t="s">
        <v>66</v>
      </c>
      <c r="C5" s="18"/>
      <c r="D5" s="18"/>
      <c r="E5" s="18"/>
      <c r="F5" s="18"/>
      <c r="G5" s="18"/>
      <c r="H5" s="19"/>
    </row>
    <row r="6" spans="1:8">
      <c r="A6" s="35">
        <v>900003</v>
      </c>
      <c r="B6" s="23" t="s">
        <v>55</v>
      </c>
      <c r="C6" s="16">
        <f t="shared" ref="C6:H6" si="2">SUM(C7:C12)</f>
        <v>0</v>
      </c>
      <c r="D6" s="16">
        <f t="shared" si="2"/>
        <v>0</v>
      </c>
      <c r="E6" s="16">
        <f t="shared" si="2"/>
        <v>0</v>
      </c>
      <c r="F6" s="16">
        <f t="shared" si="2"/>
        <v>0</v>
      </c>
      <c r="G6" s="16">
        <f t="shared" si="2"/>
        <v>0</v>
      </c>
      <c r="H6" s="17">
        <f t="shared" si="2"/>
        <v>0</v>
      </c>
    </row>
    <row r="7" spans="1:8">
      <c r="A7" s="11">
        <v>31120</v>
      </c>
      <c r="B7" s="12" t="s">
        <v>28</v>
      </c>
      <c r="C7" s="18"/>
      <c r="D7" s="18"/>
      <c r="E7" s="18"/>
      <c r="F7" s="18"/>
      <c r="G7" s="18"/>
      <c r="H7" s="19"/>
    </row>
    <row r="8" spans="1:8">
      <c r="A8" s="11">
        <v>31210</v>
      </c>
      <c r="B8" s="12" t="s">
        <v>56</v>
      </c>
      <c r="C8" s="18"/>
      <c r="D8" s="18"/>
      <c r="E8" s="18"/>
      <c r="F8" s="18"/>
      <c r="G8" s="18"/>
      <c r="H8" s="19"/>
    </row>
    <row r="9" spans="1:8">
      <c r="A9" s="11">
        <v>31220</v>
      </c>
      <c r="B9" s="12" t="s">
        <v>57</v>
      </c>
      <c r="C9" s="18"/>
      <c r="D9" s="18"/>
      <c r="E9" s="18"/>
      <c r="F9" s="18"/>
      <c r="G9" s="18"/>
      <c r="H9" s="19"/>
    </row>
    <row r="10" spans="1:8">
      <c r="A10" s="11">
        <v>32200</v>
      </c>
      <c r="B10" s="12" t="s">
        <v>64</v>
      </c>
      <c r="C10" s="18"/>
      <c r="D10" s="78" t="s">
        <v>219</v>
      </c>
      <c r="E10" s="18"/>
      <c r="F10" s="18"/>
      <c r="G10" s="18"/>
      <c r="H10" s="19"/>
    </row>
    <row r="11" spans="1:8">
      <c r="A11" s="11">
        <v>32300</v>
      </c>
      <c r="B11" s="12" t="s">
        <v>65</v>
      </c>
      <c r="C11" s="18"/>
      <c r="D11" s="18"/>
      <c r="E11" s="18"/>
      <c r="F11" s="18"/>
      <c r="G11" s="18"/>
      <c r="H11" s="19"/>
    </row>
    <row r="12" spans="1:8">
      <c r="A12" s="13">
        <v>32400</v>
      </c>
      <c r="B12" s="14" t="s">
        <v>30</v>
      </c>
      <c r="C12" s="20"/>
      <c r="D12" s="20"/>
      <c r="E12" s="20"/>
      <c r="F12" s="20"/>
      <c r="G12" s="20"/>
      <c r="H12" s="21"/>
    </row>
  </sheetData>
  <sheetProtection algorithmName="SHA-512" hashValue="NLqMCMG6ic4mFdydlNo5oxV8CpW0OkSAwWJ2rWlQJnFxKLIxjBPg66drpR4PrraQcggeRAi+MW5GArC1z8Qmlw==" saltValue="OadP1aN/ZbDbx0JrqVDzq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  <ignoredErrors>
    <ignoredError sqref="D3:E3 D6:E6 C5:E5 D4:E4 C3:C4 C6 G3:H3 G6:H6 G5:H5 G4:H4 F3 F6 F5 F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H16"/>
  <sheetViews>
    <sheetView zoomScaleNormal="100" workbookViewId="0">
      <selection activeCell="A2" sqref="A2"/>
    </sheetView>
  </sheetViews>
  <sheetFormatPr baseColWidth="10" defaultRowHeight="11.25"/>
  <cols>
    <col min="1" max="1" width="9.1640625" style="30" customWidth="1"/>
    <col min="2" max="2" width="91.6640625" style="30" customWidth="1"/>
    <col min="3" max="5" width="18.33203125" style="30" customWidth="1"/>
    <col min="6" max="6" width="19.83203125" style="30" customWidth="1"/>
    <col min="7" max="8" width="18.33203125" style="30" customWidth="1"/>
    <col min="9" max="16384" width="12" style="30"/>
  </cols>
  <sheetData>
    <row r="1" spans="1:8" ht="35.1" customHeight="1">
      <c r="A1" s="81" t="s">
        <v>228</v>
      </c>
      <c r="B1" s="82"/>
      <c r="C1" s="82"/>
      <c r="D1" s="82"/>
      <c r="E1" s="82"/>
      <c r="F1" s="82"/>
      <c r="G1" s="82"/>
      <c r="H1" s="83"/>
    </row>
    <row r="2" spans="1:8" ht="24.95" customHeight="1">
      <c r="A2" s="58" t="s">
        <v>31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>
      <c r="A3" s="7">
        <v>900001</v>
      </c>
      <c r="B3" s="8" t="s">
        <v>12</v>
      </c>
      <c r="C3" s="9">
        <f t="shared" ref="C3:H3" si="0">C4+C9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>
      <c r="A4" s="22">
        <v>21110</v>
      </c>
      <c r="B4" s="23" t="s">
        <v>68</v>
      </c>
      <c r="C4" s="16">
        <f t="shared" ref="C4:H4" si="1">SUM(C5:C8)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>
      <c r="A5" s="22">
        <v>21111</v>
      </c>
      <c r="B5" s="24" t="s">
        <v>23</v>
      </c>
      <c r="C5" s="18"/>
      <c r="D5" s="18"/>
      <c r="E5" s="18"/>
      <c r="F5" s="18"/>
      <c r="G5" s="18"/>
      <c r="H5" s="19"/>
    </row>
    <row r="6" spans="1:8">
      <c r="A6" s="22">
        <v>21112</v>
      </c>
      <c r="B6" s="24" t="s">
        <v>24</v>
      </c>
      <c r="C6" s="18"/>
      <c r="D6" s="18"/>
      <c r="E6" s="18"/>
      <c r="F6" s="18"/>
      <c r="G6" s="18"/>
      <c r="H6" s="19"/>
    </row>
    <row r="7" spans="1:8">
      <c r="A7" s="22">
        <v>21113</v>
      </c>
      <c r="B7" s="24" t="s">
        <v>25</v>
      </c>
      <c r="C7" s="18"/>
      <c r="D7" s="18"/>
      <c r="E7" s="18"/>
      <c r="F7" s="18"/>
      <c r="G7" s="18"/>
      <c r="H7" s="19"/>
    </row>
    <row r="8" spans="1:8">
      <c r="A8" s="22">
        <v>21114</v>
      </c>
      <c r="B8" s="24" t="s">
        <v>26</v>
      </c>
      <c r="C8" s="18"/>
      <c r="D8" s="18"/>
      <c r="E8" s="18"/>
      <c r="F8" s="18"/>
      <c r="G8" s="18"/>
      <c r="H8" s="19"/>
    </row>
    <row r="9" spans="1:8">
      <c r="A9" s="27">
        <v>900002</v>
      </c>
      <c r="B9" s="23" t="s">
        <v>55</v>
      </c>
      <c r="C9" s="16">
        <f t="shared" ref="C9:H9" si="2">SUM(C10:C16)</f>
        <v>0</v>
      </c>
      <c r="D9" s="16">
        <f t="shared" si="2"/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7">
        <f t="shared" si="2"/>
        <v>0</v>
      </c>
    </row>
    <row r="10" spans="1:8">
      <c r="A10" s="22">
        <v>21120</v>
      </c>
      <c r="B10" s="24" t="s">
        <v>28</v>
      </c>
      <c r="C10" s="18"/>
      <c r="D10" s="18"/>
      <c r="E10" s="18"/>
      <c r="F10" s="18"/>
      <c r="G10" s="18"/>
      <c r="H10" s="19"/>
    </row>
    <row r="11" spans="1:8">
      <c r="A11" s="22">
        <v>21130</v>
      </c>
      <c r="B11" s="24" t="s">
        <v>27</v>
      </c>
      <c r="C11" s="18"/>
      <c r="D11" s="18"/>
      <c r="E11" s="18"/>
      <c r="F11" s="18"/>
      <c r="G11" s="18"/>
      <c r="H11" s="19"/>
    </row>
    <row r="12" spans="1:8">
      <c r="A12" s="22">
        <v>21210</v>
      </c>
      <c r="B12" s="24" t="s">
        <v>29</v>
      </c>
      <c r="C12" s="78" t="s">
        <v>219</v>
      </c>
      <c r="D12" s="18"/>
      <c r="E12" s="18"/>
      <c r="F12" s="18"/>
      <c r="G12" s="18"/>
      <c r="H12" s="19"/>
    </row>
    <row r="13" spans="1:8">
      <c r="A13" s="22">
        <v>21220</v>
      </c>
      <c r="B13" s="24" t="s">
        <v>53</v>
      </c>
      <c r="C13" s="18"/>
      <c r="D13" s="18"/>
      <c r="E13" s="18"/>
      <c r="F13" s="18"/>
      <c r="G13" s="18"/>
      <c r="H13" s="19"/>
    </row>
    <row r="14" spans="1:8">
      <c r="A14" s="22">
        <v>22200</v>
      </c>
      <c r="B14" s="24" t="s">
        <v>54</v>
      </c>
      <c r="C14" s="18"/>
      <c r="D14" s="18"/>
      <c r="E14" s="18"/>
      <c r="F14" s="18"/>
      <c r="G14" s="18"/>
      <c r="H14" s="19"/>
    </row>
    <row r="15" spans="1:8">
      <c r="A15" s="28">
        <v>22300</v>
      </c>
      <c r="B15" s="29" t="s">
        <v>69</v>
      </c>
      <c r="C15" s="18"/>
      <c r="D15" s="18"/>
      <c r="E15" s="18"/>
      <c r="F15" s="18"/>
      <c r="G15" s="18"/>
      <c r="H15" s="19"/>
    </row>
    <row r="16" spans="1:8">
      <c r="A16" s="25">
        <v>22400</v>
      </c>
      <c r="B16" s="26" t="s">
        <v>30</v>
      </c>
      <c r="C16" s="20"/>
      <c r="D16" s="20"/>
      <c r="E16" s="20"/>
      <c r="F16" s="20"/>
      <c r="G16" s="20"/>
      <c r="H16" s="21"/>
    </row>
  </sheetData>
  <sheetProtection algorithmName="SHA-512" hashValue="eF32DgxOQnuYEOE1BhaArRl+6FE0xhf9koKI58gvbncv49Tq2oDOkma9mCq17ap08Ob2lrYsKbh2qWHmvuPcvw==" saltValue="SmJwWUdYlPB9pl9ZZnuO+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ignoredErrors>
    <ignoredError sqref="C3:D3 E5:E8 E4 E9 E3 D4 C5:D8 C4 C9:D9 G5:H8 G4:H4 G9:H9 G3:H3 F5:F8 F4 F9 F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H113"/>
  <sheetViews>
    <sheetView workbookViewId="0">
      <selection activeCell="B13" sqref="B13"/>
    </sheetView>
  </sheetViews>
  <sheetFormatPr baseColWidth="10" defaultRowHeight="11.25"/>
  <cols>
    <col min="1" max="1" width="9.1640625" style="1" customWidth="1"/>
    <col min="2" max="2" width="72.83203125" style="1" customWidth="1"/>
    <col min="3" max="8" width="18.33203125" style="59" customWidth="1"/>
    <col min="9" max="16384" width="12" style="1"/>
  </cols>
  <sheetData>
    <row r="1" spans="1:8" ht="35.1" customHeight="1">
      <c r="A1" s="81" t="s">
        <v>228</v>
      </c>
      <c r="B1" s="82"/>
      <c r="C1" s="82"/>
      <c r="D1" s="82"/>
      <c r="E1" s="82"/>
      <c r="F1" s="82"/>
      <c r="G1" s="82"/>
      <c r="H1" s="83"/>
    </row>
    <row r="2" spans="1:8" ht="24.95" customHeight="1">
      <c r="A2" s="58" t="s">
        <v>2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>
      <c r="A3" s="34">
        <v>900001</v>
      </c>
      <c r="B3" s="3" t="s">
        <v>12</v>
      </c>
      <c r="C3" s="5">
        <v>14649889.002000002</v>
      </c>
      <c r="D3" s="5">
        <v>1150000</v>
      </c>
      <c r="E3" s="5">
        <v>15799889.002000002</v>
      </c>
      <c r="F3" s="5">
        <v>1897535.5799999996</v>
      </c>
      <c r="G3" s="5">
        <v>1897535.5799999996</v>
      </c>
      <c r="H3" s="5">
        <v>-13902353.421999998</v>
      </c>
    </row>
    <row r="4" spans="1:8">
      <c r="A4" s="1" t="s">
        <v>148</v>
      </c>
      <c r="B4" s="1" t="s">
        <v>150</v>
      </c>
      <c r="C4" s="59">
        <v>7337532.286000004</v>
      </c>
      <c r="E4" s="59">
        <v>7337532.286000004</v>
      </c>
      <c r="F4" s="59">
        <v>1025681.31</v>
      </c>
      <c r="G4" s="59">
        <v>1025681.31</v>
      </c>
      <c r="H4" s="59">
        <v>-6311850.9760000035</v>
      </c>
    </row>
    <row r="5" spans="1:8">
      <c r="A5" s="1" t="s">
        <v>148</v>
      </c>
      <c r="B5" s="1" t="s">
        <v>151</v>
      </c>
      <c r="C5" s="59">
        <v>1355877.6</v>
      </c>
      <c r="E5" s="59">
        <v>1355877.6</v>
      </c>
      <c r="F5" s="59">
        <v>422840.74</v>
      </c>
      <c r="G5" s="59">
        <v>422840.74</v>
      </c>
      <c r="H5" s="59">
        <v>-933036.8600000001</v>
      </c>
    </row>
    <row r="6" spans="1:8">
      <c r="A6" s="1" t="s">
        <v>148</v>
      </c>
      <c r="B6" s="1" t="s">
        <v>152</v>
      </c>
      <c r="C6" s="59">
        <v>200000</v>
      </c>
      <c r="E6" s="59">
        <v>200000</v>
      </c>
      <c r="H6" s="59">
        <v>-200000</v>
      </c>
    </row>
    <row r="7" spans="1:8">
      <c r="A7" s="1" t="s">
        <v>148</v>
      </c>
      <c r="B7" s="1" t="s">
        <v>153</v>
      </c>
      <c r="C7" s="59">
        <v>199370.976</v>
      </c>
      <c r="E7" s="59">
        <v>199370.976</v>
      </c>
      <c r="H7" s="59">
        <v>-199370.976</v>
      </c>
    </row>
    <row r="8" spans="1:8">
      <c r="A8" s="1" t="s">
        <v>148</v>
      </c>
      <c r="B8" s="1" t="s">
        <v>154</v>
      </c>
      <c r="C8" s="59">
        <v>851480.20999999973</v>
      </c>
      <c r="E8" s="59">
        <v>851480.20999999973</v>
      </c>
      <c r="H8" s="59">
        <v>-851480.20999999973</v>
      </c>
    </row>
    <row r="9" spans="1:8">
      <c r="A9" s="1" t="s">
        <v>148</v>
      </c>
      <c r="B9" s="1" t="s">
        <v>156</v>
      </c>
      <c r="C9" s="59">
        <v>808955.82</v>
      </c>
      <c r="E9" s="59">
        <v>808955.82</v>
      </c>
      <c r="F9" s="59">
        <v>105187.44</v>
      </c>
      <c r="G9" s="59">
        <v>105187.44</v>
      </c>
      <c r="H9" s="59">
        <v>-703768.37999999989</v>
      </c>
    </row>
    <row r="10" spans="1:8">
      <c r="A10" s="1" t="s">
        <v>148</v>
      </c>
      <c r="B10" s="1" t="s">
        <v>157</v>
      </c>
      <c r="C10" s="59">
        <v>524082.53999999992</v>
      </c>
      <c r="E10" s="59">
        <v>524082.53999999992</v>
      </c>
      <c r="F10" s="59">
        <v>52841.82</v>
      </c>
      <c r="G10" s="59">
        <v>52841.82</v>
      </c>
      <c r="H10" s="59">
        <v>-471240.71999999991</v>
      </c>
    </row>
    <row r="11" spans="1:8">
      <c r="A11" s="1" t="s">
        <v>148</v>
      </c>
      <c r="B11" s="1" t="s">
        <v>158</v>
      </c>
      <c r="C11" s="59">
        <v>516369.90000000008</v>
      </c>
      <c r="E11" s="59">
        <v>516369.90000000008</v>
      </c>
      <c r="F11" s="59">
        <v>66316.39</v>
      </c>
      <c r="G11" s="59">
        <v>66316.39</v>
      </c>
      <c r="H11" s="59">
        <v>-450053.51000000007</v>
      </c>
    </row>
    <row r="12" spans="1:8">
      <c r="A12" s="1" t="s">
        <v>148</v>
      </c>
      <c r="B12" s="1" t="s">
        <v>159</v>
      </c>
      <c r="C12" s="59">
        <v>200000</v>
      </c>
      <c r="E12" s="59">
        <v>200000</v>
      </c>
      <c r="H12" s="59">
        <v>-200000</v>
      </c>
    </row>
    <row r="13" spans="1:8">
      <c r="A13" s="1" t="s">
        <v>148</v>
      </c>
      <c r="B13" s="1" t="s">
        <v>161</v>
      </c>
      <c r="C13" s="59">
        <v>83071.240000000078</v>
      </c>
      <c r="E13" s="59">
        <v>83071.240000000078</v>
      </c>
      <c r="H13" s="59">
        <v>-83071.240000000078</v>
      </c>
    </row>
    <row r="14" spans="1:8">
      <c r="A14" s="1" t="s">
        <v>148</v>
      </c>
      <c r="B14" s="1" t="s">
        <v>162</v>
      </c>
      <c r="C14" s="59">
        <v>62303.430000000037</v>
      </c>
      <c r="E14" s="59">
        <v>62303.430000000037</v>
      </c>
      <c r="H14" s="59">
        <v>-62303.430000000037</v>
      </c>
    </row>
    <row r="15" spans="1:8">
      <c r="A15" s="1" t="s">
        <v>148</v>
      </c>
      <c r="B15" s="1" t="s">
        <v>164</v>
      </c>
      <c r="C15" s="59">
        <v>21000</v>
      </c>
      <c r="E15" s="59">
        <v>21000</v>
      </c>
      <c r="F15" s="59">
        <v>1968.69</v>
      </c>
      <c r="G15" s="59">
        <v>1968.69</v>
      </c>
      <c r="H15" s="59">
        <v>-19031.310000000001</v>
      </c>
    </row>
    <row r="16" spans="1:8">
      <c r="A16" s="1" t="s">
        <v>148</v>
      </c>
      <c r="B16" s="1" t="s">
        <v>166</v>
      </c>
      <c r="C16" s="59">
        <v>10000</v>
      </c>
      <c r="E16" s="59">
        <v>10000</v>
      </c>
      <c r="F16" s="59">
        <v>2295.64</v>
      </c>
      <c r="G16" s="59">
        <v>2295.64</v>
      </c>
      <c r="H16" s="59">
        <v>-7704.3600000000006</v>
      </c>
    </row>
    <row r="17" spans="1:8">
      <c r="A17" s="1" t="s">
        <v>148</v>
      </c>
      <c r="B17" s="1" t="s">
        <v>167</v>
      </c>
      <c r="C17" s="59">
        <v>10000</v>
      </c>
      <c r="E17" s="59">
        <v>10000</v>
      </c>
      <c r="H17" s="59">
        <v>-10000</v>
      </c>
    </row>
    <row r="18" spans="1:8">
      <c r="A18" s="1" t="s">
        <v>148</v>
      </c>
      <c r="B18" s="1" t="s">
        <v>168</v>
      </c>
      <c r="C18" s="59">
        <v>42000</v>
      </c>
      <c r="E18" s="59">
        <v>42000</v>
      </c>
      <c r="H18" s="59">
        <v>-42000</v>
      </c>
    </row>
    <row r="19" spans="1:8">
      <c r="A19" s="1" t="s">
        <v>148</v>
      </c>
      <c r="B19" s="1" t="s">
        <v>170</v>
      </c>
      <c r="C19" s="59">
        <v>5000</v>
      </c>
      <c r="E19" s="59">
        <v>5000</v>
      </c>
      <c r="H19" s="59">
        <v>-5000</v>
      </c>
    </row>
    <row r="20" spans="1:8">
      <c r="A20" s="1" t="s">
        <v>148</v>
      </c>
      <c r="B20" s="1" t="s">
        <v>171</v>
      </c>
      <c r="C20" s="59">
        <v>12000</v>
      </c>
      <c r="E20" s="59">
        <v>12000</v>
      </c>
      <c r="H20" s="59">
        <v>-12000</v>
      </c>
    </row>
    <row r="21" spans="1:8">
      <c r="A21" s="1" t="s">
        <v>148</v>
      </c>
      <c r="B21" s="1" t="s">
        <v>172</v>
      </c>
      <c r="C21" s="59">
        <v>2500</v>
      </c>
      <c r="E21" s="59">
        <v>2500</v>
      </c>
      <c r="H21" s="59">
        <v>-2500</v>
      </c>
    </row>
    <row r="22" spans="1:8">
      <c r="A22" s="1" t="s">
        <v>148</v>
      </c>
      <c r="B22" s="1" t="s">
        <v>173</v>
      </c>
      <c r="C22" s="59">
        <v>2500</v>
      </c>
      <c r="E22" s="59">
        <v>2500</v>
      </c>
      <c r="H22" s="59">
        <v>-2500</v>
      </c>
    </row>
    <row r="23" spans="1:8">
      <c r="A23" s="1" t="s">
        <v>148</v>
      </c>
      <c r="B23" s="1" t="s">
        <v>174</v>
      </c>
      <c r="C23" s="59">
        <v>5000</v>
      </c>
      <c r="E23" s="59">
        <v>5000</v>
      </c>
      <c r="H23" s="59">
        <v>-5000</v>
      </c>
    </row>
    <row r="24" spans="1:8">
      <c r="A24" s="1" t="s">
        <v>148</v>
      </c>
      <c r="B24" s="1" t="s">
        <v>175</v>
      </c>
      <c r="C24" s="59">
        <v>5000</v>
      </c>
      <c r="E24" s="59">
        <v>5000</v>
      </c>
      <c r="H24" s="59">
        <v>-5000</v>
      </c>
    </row>
    <row r="25" spans="1:8">
      <c r="A25" s="1" t="s">
        <v>148</v>
      </c>
      <c r="B25" s="1" t="s">
        <v>176</v>
      </c>
      <c r="C25" s="59">
        <v>7000</v>
      </c>
      <c r="E25" s="59">
        <v>7000</v>
      </c>
      <c r="H25" s="59">
        <v>-7000</v>
      </c>
    </row>
    <row r="26" spans="1:8">
      <c r="A26" s="1" t="s">
        <v>148</v>
      </c>
      <c r="B26" s="1" t="s">
        <v>177</v>
      </c>
      <c r="C26" s="59">
        <v>3000</v>
      </c>
      <c r="E26" s="59">
        <v>3000</v>
      </c>
      <c r="F26" s="59">
        <v>1148.1400000000001</v>
      </c>
      <c r="G26" s="59">
        <v>1148.1400000000001</v>
      </c>
      <c r="H26" s="59">
        <v>-1851.86</v>
      </c>
    </row>
    <row r="27" spans="1:8">
      <c r="A27" s="1" t="s">
        <v>148</v>
      </c>
      <c r="B27" s="1" t="s">
        <v>178</v>
      </c>
      <c r="C27" s="59">
        <v>5000</v>
      </c>
      <c r="E27" s="59">
        <v>5000</v>
      </c>
      <c r="H27" s="59">
        <v>-5000</v>
      </c>
    </row>
    <row r="28" spans="1:8">
      <c r="A28" s="1" t="s">
        <v>148</v>
      </c>
      <c r="B28" s="1" t="s">
        <v>179</v>
      </c>
      <c r="C28" s="59">
        <v>42000</v>
      </c>
      <c r="E28" s="59">
        <v>42000</v>
      </c>
      <c r="F28" s="59">
        <v>28000.66</v>
      </c>
      <c r="G28" s="59">
        <v>28000.66</v>
      </c>
      <c r="H28" s="59">
        <v>-13999.34</v>
      </c>
    </row>
    <row r="29" spans="1:8">
      <c r="A29" s="1" t="s">
        <v>148</v>
      </c>
      <c r="B29" s="1" t="s">
        <v>180</v>
      </c>
      <c r="C29" s="59">
        <v>5000</v>
      </c>
      <c r="E29" s="59">
        <v>5000</v>
      </c>
      <c r="H29" s="59">
        <v>-5000</v>
      </c>
    </row>
    <row r="30" spans="1:8">
      <c r="A30" s="1" t="s">
        <v>148</v>
      </c>
      <c r="B30" s="1" t="s">
        <v>181</v>
      </c>
      <c r="C30" s="59">
        <v>400000</v>
      </c>
      <c r="E30" s="59">
        <v>400000</v>
      </c>
      <c r="F30" s="59">
        <v>30999.97</v>
      </c>
      <c r="G30" s="59">
        <v>30999.97</v>
      </c>
      <c r="H30" s="59">
        <v>-369000.03</v>
      </c>
    </row>
    <row r="31" spans="1:8">
      <c r="A31" s="1" t="s">
        <v>148</v>
      </c>
      <c r="B31" s="1" t="s">
        <v>182</v>
      </c>
      <c r="C31" s="59">
        <v>5000</v>
      </c>
      <c r="E31" s="59">
        <v>5000</v>
      </c>
      <c r="H31" s="59">
        <v>-5000</v>
      </c>
    </row>
    <row r="32" spans="1:8">
      <c r="A32" s="1" t="s">
        <v>148</v>
      </c>
      <c r="B32" s="1" t="s">
        <v>183</v>
      </c>
      <c r="C32" s="59">
        <v>10000</v>
      </c>
      <c r="D32" s="59">
        <v>-471.07</v>
      </c>
      <c r="E32" s="59">
        <v>9528.93</v>
      </c>
      <c r="H32" s="59">
        <v>-9528.93</v>
      </c>
    </row>
    <row r="33" spans="1:8">
      <c r="A33" s="1" t="s">
        <v>148</v>
      </c>
      <c r="B33" s="1" t="s">
        <v>217</v>
      </c>
      <c r="C33" s="59">
        <v>0</v>
      </c>
      <c r="D33" s="59">
        <v>471.07</v>
      </c>
      <c r="E33" s="59">
        <v>471.07</v>
      </c>
      <c r="F33" s="59">
        <v>471.07</v>
      </c>
      <c r="G33" s="59">
        <v>471.07</v>
      </c>
      <c r="H33" s="59">
        <v>0</v>
      </c>
    </row>
    <row r="34" spans="1:8">
      <c r="A34" s="1" t="s">
        <v>148</v>
      </c>
      <c r="B34" s="1" t="s">
        <v>184</v>
      </c>
      <c r="C34" s="59">
        <v>10000</v>
      </c>
      <c r="E34" s="59">
        <v>10000</v>
      </c>
      <c r="F34" s="59">
        <v>5957.92</v>
      </c>
      <c r="G34" s="59">
        <v>5957.92</v>
      </c>
      <c r="H34" s="59">
        <v>-4042.08</v>
      </c>
    </row>
    <row r="35" spans="1:8">
      <c r="A35" s="1" t="s">
        <v>148</v>
      </c>
      <c r="B35" s="1" t="s">
        <v>185</v>
      </c>
      <c r="C35" s="59">
        <v>2000</v>
      </c>
      <c r="E35" s="59">
        <v>2000</v>
      </c>
      <c r="H35" s="59">
        <v>-2000</v>
      </c>
    </row>
    <row r="36" spans="1:8">
      <c r="A36" s="1" t="s">
        <v>148</v>
      </c>
      <c r="B36" s="1" t="s">
        <v>186</v>
      </c>
      <c r="C36" s="59">
        <v>3000</v>
      </c>
      <c r="E36" s="59">
        <v>3000</v>
      </c>
      <c r="H36" s="59">
        <v>-3000</v>
      </c>
    </row>
    <row r="37" spans="1:8">
      <c r="A37" s="1" t="s">
        <v>148</v>
      </c>
      <c r="B37" s="1" t="s">
        <v>187</v>
      </c>
      <c r="C37" s="59">
        <v>8000</v>
      </c>
      <c r="E37" s="59">
        <v>8000</v>
      </c>
      <c r="H37" s="59">
        <v>-8000</v>
      </c>
    </row>
    <row r="38" spans="1:8">
      <c r="A38" s="1" t="s">
        <v>148</v>
      </c>
      <c r="B38" s="1" t="s">
        <v>188</v>
      </c>
      <c r="C38" s="59">
        <v>88845</v>
      </c>
      <c r="E38" s="59">
        <v>88845</v>
      </c>
      <c r="F38" s="59">
        <v>20936</v>
      </c>
      <c r="G38" s="59">
        <v>20936</v>
      </c>
      <c r="H38" s="59">
        <v>-67909</v>
      </c>
    </row>
    <row r="39" spans="1:8">
      <c r="A39" s="1" t="s">
        <v>148</v>
      </c>
      <c r="B39" s="1" t="s">
        <v>189</v>
      </c>
      <c r="C39" s="59">
        <v>42000</v>
      </c>
      <c r="E39" s="59">
        <v>42000</v>
      </c>
      <c r="F39" s="59">
        <v>2184.6</v>
      </c>
      <c r="G39" s="59">
        <v>2184.6</v>
      </c>
      <c r="H39" s="59">
        <v>-39815.4</v>
      </c>
    </row>
    <row r="40" spans="1:8">
      <c r="A40" s="1" t="s">
        <v>148</v>
      </c>
      <c r="B40" s="1" t="s">
        <v>190</v>
      </c>
      <c r="C40" s="59">
        <v>10000</v>
      </c>
      <c r="E40" s="59">
        <v>10000</v>
      </c>
      <c r="F40" s="59">
        <v>92.4</v>
      </c>
      <c r="G40" s="59">
        <v>92.4</v>
      </c>
      <c r="H40" s="59">
        <v>-9907.6</v>
      </c>
    </row>
    <row r="41" spans="1:8">
      <c r="A41" s="1" t="s">
        <v>148</v>
      </c>
      <c r="B41" s="1" t="s">
        <v>191</v>
      </c>
      <c r="C41" s="59">
        <v>3000</v>
      </c>
      <c r="E41" s="59">
        <v>3000</v>
      </c>
      <c r="H41" s="59">
        <v>-3000</v>
      </c>
    </row>
    <row r="42" spans="1:8">
      <c r="A42" s="1" t="s">
        <v>148</v>
      </c>
      <c r="B42" s="1" t="s">
        <v>193</v>
      </c>
      <c r="C42" s="59">
        <v>7000</v>
      </c>
      <c r="E42" s="59">
        <v>7000</v>
      </c>
      <c r="H42" s="59">
        <v>-7000</v>
      </c>
    </row>
    <row r="43" spans="1:8">
      <c r="A43" s="1" t="s">
        <v>148</v>
      </c>
      <c r="B43" s="1" t="s">
        <v>194</v>
      </c>
      <c r="C43" s="59">
        <v>15000</v>
      </c>
      <c r="E43" s="59">
        <v>15000</v>
      </c>
      <c r="F43" s="59">
        <v>3265.73</v>
      </c>
      <c r="G43" s="59">
        <v>3265.73</v>
      </c>
      <c r="H43" s="59">
        <v>-11734.27</v>
      </c>
    </row>
    <row r="44" spans="1:8">
      <c r="A44" s="1" t="s">
        <v>148</v>
      </c>
      <c r="B44" s="1" t="s">
        <v>195</v>
      </c>
      <c r="C44" s="59">
        <v>10000</v>
      </c>
      <c r="E44" s="59">
        <v>10000</v>
      </c>
      <c r="H44" s="59">
        <v>-10000</v>
      </c>
    </row>
    <row r="45" spans="1:8">
      <c r="A45" s="1" t="s">
        <v>148</v>
      </c>
      <c r="B45" s="1" t="s">
        <v>196</v>
      </c>
      <c r="C45" s="59">
        <v>20000</v>
      </c>
      <c r="E45" s="59">
        <v>20000</v>
      </c>
      <c r="F45" s="59">
        <v>5250</v>
      </c>
      <c r="G45" s="59">
        <v>5250</v>
      </c>
      <c r="H45" s="59">
        <v>-14750</v>
      </c>
    </row>
    <row r="46" spans="1:8">
      <c r="A46" s="1" t="s">
        <v>148</v>
      </c>
      <c r="B46" s="1" t="s">
        <v>197</v>
      </c>
      <c r="C46" s="59">
        <v>4000</v>
      </c>
      <c r="E46" s="59">
        <v>4000</v>
      </c>
      <c r="H46" s="59">
        <v>-4000</v>
      </c>
    </row>
    <row r="47" spans="1:8">
      <c r="A47" s="1" t="s">
        <v>148</v>
      </c>
      <c r="B47" s="1" t="s">
        <v>198</v>
      </c>
      <c r="C47" s="59">
        <v>30000</v>
      </c>
      <c r="E47" s="59">
        <v>30000</v>
      </c>
      <c r="F47" s="59">
        <v>35750.14</v>
      </c>
      <c r="G47" s="59">
        <v>35750.14</v>
      </c>
      <c r="H47" s="59">
        <f>F47-G47</f>
        <v>0</v>
      </c>
    </row>
    <row r="48" spans="1:8">
      <c r="A48" s="1" t="s">
        <v>148</v>
      </c>
      <c r="B48" s="1" t="s">
        <v>199</v>
      </c>
      <c r="C48" s="59">
        <v>60000</v>
      </c>
      <c r="E48" s="59">
        <v>60000</v>
      </c>
      <c r="H48" s="59">
        <v>-60000</v>
      </c>
    </row>
    <row r="49" spans="1:8">
      <c r="A49" s="1" t="s">
        <v>148</v>
      </c>
      <c r="B49" s="1" t="s">
        <v>200</v>
      </c>
      <c r="C49" s="59">
        <v>8000</v>
      </c>
      <c r="D49" s="59">
        <v>100000</v>
      </c>
      <c r="E49" s="59">
        <v>108000</v>
      </c>
      <c r="H49" s="59">
        <v>-108000</v>
      </c>
    </row>
    <row r="50" spans="1:8">
      <c r="A50" s="1" t="s">
        <v>148</v>
      </c>
      <c r="B50" s="1" t="s">
        <v>202</v>
      </c>
      <c r="C50" s="59">
        <v>30000</v>
      </c>
      <c r="D50" s="59">
        <v>-1102</v>
      </c>
      <c r="E50" s="59">
        <v>28898</v>
      </c>
      <c r="H50" s="59">
        <v>-28898</v>
      </c>
    </row>
    <row r="51" spans="1:8">
      <c r="A51" s="1" t="s">
        <v>148</v>
      </c>
      <c r="B51" s="1" t="s">
        <v>218</v>
      </c>
      <c r="C51" s="59">
        <v>0</v>
      </c>
      <c r="D51" s="59">
        <v>1102</v>
      </c>
      <c r="E51" s="59">
        <v>1102</v>
      </c>
      <c r="F51" s="59">
        <v>1102</v>
      </c>
      <c r="G51" s="59">
        <v>1102</v>
      </c>
      <c r="H51" s="59">
        <v>0</v>
      </c>
    </row>
    <row r="52" spans="1:8">
      <c r="A52" s="1" t="s">
        <v>148</v>
      </c>
      <c r="B52" s="1" t="s">
        <v>204</v>
      </c>
      <c r="C52" s="59">
        <v>200000</v>
      </c>
      <c r="E52" s="59">
        <v>200000</v>
      </c>
      <c r="F52" s="59">
        <v>64919.81</v>
      </c>
      <c r="G52" s="59">
        <v>64919.81</v>
      </c>
      <c r="H52" s="59">
        <v>-135080.19</v>
      </c>
    </row>
    <row r="53" spans="1:8">
      <c r="A53" s="1" t="s">
        <v>148</v>
      </c>
      <c r="B53" s="1" t="s">
        <v>205</v>
      </c>
      <c r="C53" s="59">
        <v>10000</v>
      </c>
      <c r="E53" s="59">
        <v>10000</v>
      </c>
      <c r="F53" s="59">
        <v>3526.4</v>
      </c>
      <c r="G53" s="59">
        <v>3526.4</v>
      </c>
      <c r="H53" s="59">
        <v>-6473.6</v>
      </c>
    </row>
    <row r="54" spans="1:8">
      <c r="A54" s="1" t="s">
        <v>148</v>
      </c>
      <c r="B54" s="1" t="s">
        <v>206</v>
      </c>
      <c r="C54" s="59">
        <v>10000</v>
      </c>
      <c r="E54" s="59">
        <v>10000</v>
      </c>
      <c r="H54" s="59">
        <v>-10000</v>
      </c>
    </row>
    <row r="55" spans="1:8">
      <c r="A55" s="1" t="s">
        <v>148</v>
      </c>
      <c r="B55" s="1" t="s">
        <v>207</v>
      </c>
      <c r="C55" s="59">
        <v>35000</v>
      </c>
      <c r="E55" s="59">
        <v>35000</v>
      </c>
      <c r="F55" s="59">
        <v>8759.07</v>
      </c>
      <c r="G55" s="59">
        <v>8759.07</v>
      </c>
      <c r="H55" s="59">
        <v>-26240.93</v>
      </c>
    </row>
    <row r="56" spans="1:8">
      <c r="A56" s="1" t="s">
        <v>148</v>
      </c>
      <c r="B56" s="1" t="s">
        <v>208</v>
      </c>
      <c r="C56" s="59">
        <v>20000</v>
      </c>
      <c r="E56" s="59">
        <v>20000</v>
      </c>
      <c r="F56" s="59">
        <v>183</v>
      </c>
      <c r="G56" s="59">
        <v>183</v>
      </c>
      <c r="H56" s="59">
        <v>-19817</v>
      </c>
    </row>
    <row r="57" spans="1:8">
      <c r="A57" s="1" t="s">
        <v>148</v>
      </c>
      <c r="B57" s="1" t="s">
        <v>209</v>
      </c>
      <c r="C57" s="59">
        <v>40000</v>
      </c>
      <c r="E57" s="59">
        <v>40000</v>
      </c>
      <c r="H57" s="59">
        <v>-40000</v>
      </c>
    </row>
    <row r="58" spans="1:8">
      <c r="A58" s="1" t="s">
        <v>148</v>
      </c>
      <c r="B58" s="1" t="s">
        <v>210</v>
      </c>
      <c r="C58" s="59">
        <v>15000</v>
      </c>
      <c r="E58" s="59">
        <v>15000</v>
      </c>
      <c r="H58" s="59">
        <v>-15000</v>
      </c>
    </row>
    <row r="59" spans="1:8">
      <c r="A59" s="1" t="s">
        <v>148</v>
      </c>
      <c r="B59" s="1" t="s">
        <v>211</v>
      </c>
      <c r="C59" s="59">
        <v>1000000</v>
      </c>
      <c r="D59" s="59">
        <v>1050000</v>
      </c>
      <c r="E59" s="59">
        <v>2050000</v>
      </c>
      <c r="F59" s="59">
        <v>2023.04</v>
      </c>
      <c r="G59" s="59">
        <v>2023.04</v>
      </c>
      <c r="H59" s="59">
        <v>-2047976.96</v>
      </c>
    </row>
    <row r="60" spans="1:8">
      <c r="A60" s="1" t="s">
        <v>148</v>
      </c>
      <c r="B60" s="1" t="s">
        <v>212</v>
      </c>
      <c r="C60" s="59">
        <v>25000</v>
      </c>
      <c r="E60" s="59">
        <v>25000</v>
      </c>
      <c r="F60" s="59">
        <v>1296</v>
      </c>
      <c r="G60" s="59">
        <v>1296</v>
      </c>
      <c r="H60" s="59">
        <v>-23704</v>
      </c>
    </row>
    <row r="61" spans="1:8">
      <c r="A61" s="1" t="s">
        <v>148</v>
      </c>
      <c r="B61" s="1" t="s">
        <v>213</v>
      </c>
      <c r="C61" s="59">
        <v>10000</v>
      </c>
      <c r="E61" s="59">
        <v>10000</v>
      </c>
      <c r="H61" s="59">
        <v>-10000</v>
      </c>
    </row>
    <row r="62" spans="1:8">
      <c r="A62" s="1" t="s">
        <v>148</v>
      </c>
      <c r="B62" s="1" t="s">
        <v>214</v>
      </c>
      <c r="C62" s="59">
        <v>8000</v>
      </c>
      <c r="E62" s="59">
        <v>8000</v>
      </c>
      <c r="H62" s="59">
        <v>-8000</v>
      </c>
    </row>
    <row r="63" spans="1:8">
      <c r="A63" s="1" t="s">
        <v>148</v>
      </c>
      <c r="B63" s="1" t="s">
        <v>215</v>
      </c>
      <c r="C63" s="59">
        <v>150000</v>
      </c>
      <c r="E63" s="59">
        <v>150000</v>
      </c>
      <c r="F63" s="59">
        <v>14734</v>
      </c>
      <c r="G63" s="59">
        <v>14734</v>
      </c>
      <c r="H63" s="59">
        <v>-135266</v>
      </c>
    </row>
    <row r="64" spans="1:8">
      <c r="A64" s="1" t="s">
        <v>148</v>
      </c>
      <c r="B64" s="1" t="s">
        <v>97</v>
      </c>
      <c r="C64" s="59">
        <v>45000</v>
      </c>
      <c r="E64" s="59">
        <v>45000</v>
      </c>
      <c r="F64" s="59">
        <v>1426.8</v>
      </c>
      <c r="G64" s="59">
        <v>1426.8</v>
      </c>
      <c r="H64" s="59">
        <v>-43573.2</v>
      </c>
    </row>
    <row r="67" spans="2:3">
      <c r="B67" s="68" t="s">
        <v>145</v>
      </c>
    </row>
    <row r="70" spans="2:3">
      <c r="B70" s="79"/>
      <c r="C70" s="1"/>
    </row>
    <row r="71" spans="2:3">
      <c r="B71" s="80" t="s">
        <v>221</v>
      </c>
      <c r="C71" s="1"/>
    </row>
    <row r="72" spans="2:3">
      <c r="B72" s="80" t="s">
        <v>223</v>
      </c>
      <c r="C72" s="1"/>
    </row>
    <row r="113" spans="5:5">
      <c r="E113" s="79"/>
    </row>
  </sheetData>
  <sheetProtection algorithmName="SHA-512" hashValue="eFWQsZJZ9U2zmhI0IVLeR+g/nhOweeWp/c0saAwxgIfa5y5ZlF1qtuMgrmIXhZ7wlB0vVkyAYdtb2d7PAk11Sw==" saltValue="9HbmX0u5kMubebffg/AaKA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EAEPE</vt:lpstr>
      <vt:lpstr>COG</vt:lpstr>
      <vt:lpstr>CTG</vt:lpstr>
      <vt:lpstr>CFG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dcterms:created xsi:type="dcterms:W3CDTF">2014-02-10T03:37:14Z</dcterms:created>
  <dcterms:modified xsi:type="dcterms:W3CDTF">2018-03-22T09:58:36Z</dcterms:modified>
</cp:coreProperties>
</file>